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" yWindow="5808" windowWidth="19440" windowHeight="6816" tabRatio="627"/>
  </bookViews>
  <sheets>
    <sheet name="準公共化曁合作聯盟托嬰中心名冊" sheetId="12" r:id="rId1"/>
  </sheets>
  <definedNames>
    <definedName name="資料表1">#REF!</definedName>
  </definedNames>
  <calcPr calcId="145621"/>
  <customWorkbookViews>
    <customWorkbookView name="ab3479 - 個人檢視畫面" guid="{B170279E-0F46-4DD8-9E57-8AE0420140D5}" mergeInterval="0" personalView="1" maximized="1" windowWidth="796" windowHeight="460" tabRatio="476" activeSheetId="1"/>
  </customWorkbookViews>
</workbook>
</file>

<file path=xl/calcChain.xml><?xml version="1.0" encoding="utf-8"?>
<calcChain xmlns="http://schemas.openxmlformats.org/spreadsheetml/2006/main">
  <c r="B126" i="12" l="1"/>
  <c r="G126" i="12"/>
  <c r="G122" i="12"/>
  <c r="B122" i="12"/>
  <c r="B115" i="12" l="1"/>
  <c r="G115" i="12"/>
  <c r="B39" i="12"/>
  <c r="G39" i="12"/>
  <c r="B87" i="12"/>
  <c r="G87" i="12"/>
  <c r="B71" i="12"/>
  <c r="G71" i="12"/>
  <c r="B58" i="12"/>
  <c r="G58" i="12"/>
  <c r="G134" i="12" l="1"/>
  <c r="B134" i="12"/>
  <c r="B18" i="12"/>
  <c r="G18" i="12"/>
  <c r="B145" i="12"/>
  <c r="G145" i="12"/>
  <c r="B29" i="12"/>
  <c r="G29" i="12"/>
  <c r="B93" i="12"/>
  <c r="G93" i="12"/>
  <c r="B61" i="12" l="1"/>
  <c r="G61" i="12"/>
  <c r="B152" i="12" l="1"/>
  <c r="B149" i="12"/>
  <c r="B101" i="12" l="1"/>
  <c r="G101" i="12"/>
  <c r="G153" i="12" l="1"/>
  <c r="G152" i="12"/>
  <c r="G149" i="12"/>
  <c r="B153" i="12" l="1"/>
</calcChain>
</file>

<file path=xl/comments1.xml><?xml version="1.0" encoding="utf-8"?>
<comments xmlns="http://schemas.openxmlformats.org/spreadsheetml/2006/main">
  <authors>
    <author xml:space="preserve"> </author>
    <author>臺北縣政府</author>
    <author>user</author>
    <author>Administrator</author>
    <author>張文樹</author>
  </authors>
  <commentList>
    <comment ref="C3" authorId="0">
      <text>
        <r>
          <rPr>
            <b/>
            <sz val="12"/>
            <color indexed="81"/>
            <rFont val="新細明體"/>
            <family val="1"/>
            <charset val="136"/>
          </rPr>
          <t>原為42號2樓</t>
        </r>
      </text>
    </comment>
    <comment ref="G3" authorId="1">
      <text>
        <r>
          <rPr>
            <b/>
            <sz val="12"/>
            <color indexed="81"/>
            <rFont val="新細明體"/>
            <family val="1"/>
            <charset val="136"/>
          </rPr>
          <t>1.原核准收托人數12人
2.原核准收托24名</t>
        </r>
        <r>
          <rPr>
            <b/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C4" authorId="2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新北市板橋區板新路107號2樓</t>
        </r>
      </text>
    </comment>
    <comment ref="G4" authorId="2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原43人
</t>
        </r>
      </text>
    </comment>
    <comment ref="B6" authorId="2">
      <text>
        <r>
          <rPr>
            <sz val="9"/>
            <color indexed="81"/>
            <rFont val="新細明體"/>
            <family val="1"/>
            <charset val="136"/>
          </rPr>
          <t>原名稱
新北市私立喜閱寶寶托嬰中心附設托兒所</t>
        </r>
      </text>
    </comment>
    <comment ref="G6" authorId="2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原托嬰20,托兒10</t>
        </r>
      </text>
    </comment>
    <comment ref="B20" authorId="1">
      <text>
        <r>
          <rPr>
            <b/>
            <sz val="9"/>
            <color indexed="81"/>
            <rFont val="新細明體"/>
            <family val="1"/>
            <charset val="136"/>
          </rPr>
          <t>臺北縣政府: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  <r>
          <rPr>
            <sz val="12"/>
            <color indexed="81"/>
            <rFont val="新細明體"/>
            <family val="1"/>
            <charset val="136"/>
          </rPr>
          <t>原為：
臺北縣私立好寶貝托嬰中心
1000307原為私立勁寶兒好寶貝托嬰中心</t>
        </r>
      </text>
    </comment>
    <comment ref="B26" authorId="2">
      <text>
        <r>
          <rPr>
            <sz val="12"/>
            <color indexed="81"/>
            <rFont val="新細明體"/>
            <family val="1"/>
            <charset val="136"/>
          </rPr>
          <t>原私立育圃托兒所附設托嬰中心</t>
        </r>
      </text>
    </comment>
    <comment ref="G32" authorId="2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原收托20名</t>
        </r>
      </text>
    </comment>
    <comment ref="B35" authorId="1">
      <text>
        <r>
          <rPr>
            <b/>
            <sz val="9"/>
            <color indexed="81"/>
            <rFont val="新細明體"/>
            <family val="1"/>
            <charset val="136"/>
          </rPr>
          <t>臺北縣政府: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  <r>
          <rPr>
            <sz val="12"/>
            <color indexed="81"/>
            <rFont val="新細明體"/>
            <family val="1"/>
            <charset val="136"/>
          </rPr>
          <t>原為：
臺北縣私立福和托嬰中心
私立勁寶兒福和托嬰中心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C35" authorId="1">
      <text>
        <r>
          <rPr>
            <b/>
            <sz val="9"/>
            <color indexed="81"/>
            <rFont val="新細明體"/>
            <family val="1"/>
            <charset val="136"/>
          </rPr>
          <t>臺北縣政府:</t>
        </r>
        <r>
          <rPr>
            <sz val="9"/>
            <color indexed="81"/>
            <rFont val="新細明體"/>
            <family val="1"/>
            <charset val="136"/>
          </rPr>
          <t xml:space="preserve">
原址:臺北縣永和市福和路182號2樓</t>
        </r>
      </text>
    </comment>
    <comment ref="G35" authorId="1">
      <text>
        <r>
          <rPr>
            <b/>
            <sz val="9"/>
            <color indexed="81"/>
            <rFont val="新細明體"/>
            <family val="1"/>
            <charset val="136"/>
          </rPr>
          <t>臺北縣政府:</t>
        </r>
        <r>
          <rPr>
            <sz val="9"/>
            <color indexed="81"/>
            <rFont val="新細明體"/>
            <family val="1"/>
            <charset val="136"/>
          </rPr>
          <t xml:space="preserve">
原收托20名</t>
        </r>
      </text>
    </comment>
    <comment ref="D41" authorId="1">
      <text>
        <r>
          <rPr>
            <b/>
            <sz val="9"/>
            <color indexed="81"/>
            <rFont val="新細明體"/>
            <family val="1"/>
            <charset val="136"/>
          </rPr>
          <t>臺北縣政府: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  <r>
          <rPr>
            <sz val="12"/>
            <color indexed="81"/>
            <rFont val="新細明體"/>
            <family val="1"/>
            <charset val="136"/>
          </rPr>
          <t>同F61</t>
        </r>
      </text>
    </comment>
    <comment ref="C55" authorId="1">
      <text>
        <r>
          <rPr>
            <sz val="12"/>
            <color indexed="81"/>
            <rFont val="新細明體"/>
            <family val="1"/>
            <charset val="136"/>
          </rPr>
          <t>原為：
臺北縣新店市中央路115號</t>
        </r>
      </text>
    </comment>
    <comment ref="B74" authorId="3">
      <text>
        <r>
          <rPr>
            <b/>
            <sz val="9"/>
            <color indexed="81"/>
            <rFont val="細明體"/>
            <family val="3"/>
            <charset val="136"/>
          </rPr>
          <t>原名新北市私立里仁托嬰中心</t>
        </r>
      </text>
    </comment>
    <comment ref="G83" authorId="2">
      <text>
        <r>
          <rPr>
            <b/>
            <sz val="9"/>
            <color indexed="81"/>
            <rFont val="新細明體"/>
            <family val="1"/>
            <charset val="136"/>
          </rPr>
          <t>user:
原托嬰18,托兒10</t>
        </r>
      </text>
    </comment>
    <comment ref="C89" authorId="4">
      <text>
        <r>
          <rPr>
            <b/>
            <sz val="9"/>
            <color indexed="81"/>
            <rFont val="細明體"/>
            <family val="3"/>
            <charset val="136"/>
          </rPr>
          <t>張文樹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原住址為新北市泰山區仁愛路90號1樓及夾層</t>
        </r>
      </text>
    </comment>
    <comment ref="G89" authorId="4">
      <text>
        <r>
          <rPr>
            <b/>
            <sz val="9"/>
            <color indexed="81"/>
            <rFont val="細明體"/>
            <family val="3"/>
            <charset val="136"/>
          </rPr>
          <t>張文樹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原收托人數為15名</t>
        </r>
      </text>
    </comment>
    <comment ref="C95" authorId="1">
      <text>
        <r>
          <rPr>
            <b/>
            <sz val="9"/>
            <color indexed="81"/>
            <rFont val="新細明體"/>
            <family val="1"/>
            <charset val="136"/>
          </rPr>
          <t>臺北縣政府: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  <r>
          <rPr>
            <sz val="12"/>
            <color indexed="81"/>
            <rFont val="新細明體"/>
            <family val="1"/>
            <charset val="136"/>
          </rPr>
          <t>原為：臺北縣淡水鎮民權路73號1樓、75號1樓、75號1樓之1</t>
        </r>
      </text>
    </comment>
    <comment ref="B103" authorId="2">
      <text>
        <r>
          <rPr>
            <b/>
            <sz val="9"/>
            <color indexed="81"/>
            <rFont val="新細明體"/>
            <family val="1"/>
            <charset val="136"/>
          </rPr>
          <t>原立案名稱</t>
        </r>
        <r>
          <rPr>
            <sz val="9"/>
            <color indexed="81"/>
            <rFont val="新細明體"/>
            <family val="1"/>
            <charset val="136"/>
          </rPr>
          <t xml:space="preserve">
新北市私立維格爾托嬰中心附設托兒所</t>
        </r>
      </text>
    </comment>
    <comment ref="C105" authorId="2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新北市汐止區建成路57巷1號1~2樓、3號1樓、7號1樓</t>
        </r>
      </text>
    </comment>
    <comment ref="G124" authorId="2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原收托10人</t>
        </r>
      </text>
    </comment>
    <comment ref="B128" authorId="2">
      <text>
        <r>
          <rPr>
            <b/>
            <sz val="9"/>
            <color indexed="81"/>
            <rFont val="新細明體"/>
            <family val="1"/>
            <charset val="136"/>
          </rPr>
          <t xml:space="preserve">user:原名稱
</t>
        </r>
        <r>
          <rPr>
            <sz val="9"/>
            <color indexed="81"/>
            <rFont val="新細明體"/>
            <family val="1"/>
            <charset val="136"/>
          </rPr>
          <t xml:space="preserve">
新北市私立勁寶兒長榮托嬰中心附設托兒所</t>
        </r>
      </text>
    </comment>
    <comment ref="G128" authorId="2">
      <text>
        <r>
          <rPr>
            <b/>
            <sz val="9"/>
            <color indexed="81"/>
            <rFont val="新細明體"/>
            <family val="1"/>
            <charset val="136"/>
          </rPr>
          <t>user:
原托兒12,托嬰37名</t>
        </r>
      </text>
    </comment>
    <comment ref="G138" authorId="2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原5名</t>
        </r>
      </text>
    </comment>
    <comment ref="C139" authorId="3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104</t>
        </r>
        <r>
          <rPr>
            <sz val="9"/>
            <color indexed="81"/>
            <rFont val="細明體"/>
            <family val="3"/>
            <charset val="136"/>
          </rPr>
          <t>年</t>
        </r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細明體"/>
            <family val="3"/>
            <charset val="136"/>
          </rPr>
          <t>月</t>
        </r>
        <r>
          <rPr>
            <sz val="9"/>
            <color indexed="81"/>
            <rFont val="Tahoma"/>
            <family val="2"/>
          </rPr>
          <t>18</t>
        </r>
        <r>
          <rPr>
            <sz val="9"/>
            <color indexed="81"/>
            <rFont val="細明體"/>
            <family val="3"/>
            <charset val="136"/>
          </rPr>
          <t>日擴大收托人數</t>
        </r>
      </text>
    </comment>
    <comment ref="G139" authorId="3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104</t>
        </r>
        <r>
          <rPr>
            <sz val="9"/>
            <color indexed="81"/>
            <rFont val="細明體"/>
            <family val="3"/>
            <charset val="136"/>
          </rPr>
          <t>年</t>
        </r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細明體"/>
            <family val="3"/>
            <charset val="136"/>
          </rPr>
          <t>月18日擴大收托人數, 從15人變更為60人</t>
        </r>
      </text>
    </comment>
    <comment ref="B143" authorId="2">
      <text>
        <r>
          <rPr>
            <b/>
            <sz val="9"/>
            <color indexed="81"/>
            <rFont val="新細明體"/>
            <family val="1"/>
            <charset val="136"/>
          </rPr>
          <t>user:原名</t>
        </r>
        <r>
          <rPr>
            <sz val="9"/>
            <color indexed="81"/>
            <rFont val="新細明體"/>
            <family val="1"/>
            <charset val="136"/>
          </rPr>
          <t xml:space="preserve">
新北市私立華漾托嬰中心</t>
        </r>
      </text>
    </comment>
  </commentList>
</comments>
</file>

<file path=xl/sharedStrings.xml><?xml version="1.0" encoding="utf-8"?>
<sst xmlns="http://schemas.openxmlformats.org/spreadsheetml/2006/main" count="659" uniqueCount="448">
  <si>
    <t>A1</t>
    <phoneticPr fontId="2" type="noConversion"/>
  </si>
  <si>
    <t>A2</t>
  </si>
  <si>
    <t>A3</t>
  </si>
  <si>
    <t>A4</t>
  </si>
  <si>
    <t>A5</t>
  </si>
  <si>
    <t>A6</t>
  </si>
  <si>
    <t>新莊區</t>
    <phoneticPr fontId="2" type="noConversion"/>
  </si>
  <si>
    <t>淡水區</t>
    <phoneticPr fontId="2" type="noConversion"/>
  </si>
  <si>
    <t>汐止區</t>
    <phoneticPr fontId="2" type="noConversion"/>
  </si>
  <si>
    <t>三峽區</t>
    <phoneticPr fontId="2" type="noConversion"/>
  </si>
  <si>
    <t>板橋區</t>
    <phoneticPr fontId="2" type="noConversion"/>
  </si>
  <si>
    <t>C4</t>
  </si>
  <si>
    <t>中和區</t>
    <phoneticPr fontId="2" type="noConversion"/>
  </si>
  <si>
    <t>永和區</t>
    <phoneticPr fontId="2" type="noConversion"/>
  </si>
  <si>
    <t>新店區</t>
    <phoneticPr fontId="2" type="noConversion"/>
  </si>
  <si>
    <t>土城區</t>
    <phoneticPr fontId="2" type="noConversion"/>
  </si>
  <si>
    <t>泰山區</t>
    <phoneticPr fontId="2" type="noConversion"/>
  </si>
  <si>
    <t>板橋區所數</t>
    <phoneticPr fontId="2" type="noConversion"/>
  </si>
  <si>
    <t>中和區所數</t>
    <phoneticPr fontId="2" type="noConversion"/>
  </si>
  <si>
    <t>永和區所數</t>
    <phoneticPr fontId="2" type="noConversion"/>
  </si>
  <si>
    <t>新店區所數</t>
    <phoneticPr fontId="2" type="noConversion"/>
  </si>
  <si>
    <t>土城區所數</t>
    <phoneticPr fontId="2" type="noConversion"/>
  </si>
  <si>
    <t>新莊區所數</t>
    <phoneticPr fontId="2" type="noConversion"/>
  </si>
  <si>
    <t>泰山區所數</t>
    <phoneticPr fontId="2" type="noConversion"/>
  </si>
  <si>
    <t>淡水區所數</t>
    <phoneticPr fontId="2" type="noConversion"/>
  </si>
  <si>
    <t>汐止區所數</t>
    <phoneticPr fontId="2" type="noConversion"/>
  </si>
  <si>
    <t>三峽區所數</t>
    <phoneticPr fontId="2" type="noConversion"/>
  </si>
  <si>
    <t>B3</t>
  </si>
  <si>
    <t>D1</t>
    <phoneticPr fontId="2" type="noConversion"/>
  </si>
  <si>
    <t>D3</t>
  </si>
  <si>
    <t>F1</t>
    <phoneticPr fontId="2" type="noConversion"/>
  </si>
  <si>
    <t>F2</t>
  </si>
  <si>
    <t>G3</t>
  </si>
  <si>
    <t>J1</t>
    <phoneticPr fontId="2" type="noConversion"/>
  </si>
  <si>
    <t>L1</t>
    <phoneticPr fontId="2" type="noConversion"/>
  </si>
  <si>
    <t>五股區</t>
    <phoneticPr fontId="2" type="noConversion"/>
  </si>
  <si>
    <t>五股區所數</t>
    <phoneticPr fontId="2" type="noConversion"/>
  </si>
  <si>
    <t>新北市土城區中央路三段279號1、2、3樓</t>
    <phoneticPr fontId="2" type="noConversion"/>
  </si>
  <si>
    <t>J2</t>
  </si>
  <si>
    <t>新北市蘆洲區長榮路251號1樓</t>
    <phoneticPr fontId="2" type="noConversion"/>
  </si>
  <si>
    <t>蘆洲區</t>
    <phoneticPr fontId="2" type="noConversion"/>
  </si>
  <si>
    <t>蘆洲區所數</t>
    <phoneticPr fontId="2" type="noConversion"/>
  </si>
  <si>
    <t>M1</t>
    <phoneticPr fontId="2" type="noConversion"/>
  </si>
  <si>
    <t>A7</t>
  </si>
  <si>
    <t>新北市永和區安樂路140號2樓</t>
    <phoneticPr fontId="2" type="noConversion"/>
  </si>
  <si>
    <t>新北市新店區中正路500號1樓</t>
    <phoneticPr fontId="2" type="noConversion"/>
  </si>
  <si>
    <t>A9</t>
  </si>
  <si>
    <t>新北市新莊區民樂街81巷3號1樓</t>
    <phoneticPr fontId="2" type="noConversion"/>
  </si>
  <si>
    <t>D8</t>
  </si>
  <si>
    <t>新北市私立新慈托嬰中心</t>
    <phoneticPr fontId="2" type="noConversion"/>
  </si>
  <si>
    <t>新北市私立樂樂托嬰中心</t>
    <phoneticPr fontId="2" type="noConversion"/>
  </si>
  <si>
    <t>B6</t>
  </si>
  <si>
    <t>新北市汐止區新興路3號3樓</t>
    <phoneticPr fontId="2" type="noConversion"/>
  </si>
  <si>
    <t>新北市永和區秀朗路2段94號、96號1樓</t>
    <phoneticPr fontId="2" type="noConversion"/>
  </si>
  <si>
    <t>新北市中和區中山路3段39號2樓之1</t>
    <phoneticPr fontId="2" type="noConversion"/>
  </si>
  <si>
    <t>22219500、0922497603</t>
    <phoneticPr fontId="2" type="noConversion"/>
  </si>
  <si>
    <t>新北市土城區裕民路70號2樓</t>
    <phoneticPr fontId="2" type="noConversion"/>
  </si>
  <si>
    <t>新北市汐止區建成路56巷27號2樓</t>
    <phoneticPr fontId="2" type="noConversion"/>
  </si>
  <si>
    <t>新北市中和區中正路839巷1、3號1-2樓</t>
    <phoneticPr fontId="2" type="noConversion"/>
  </si>
  <si>
    <t>N5</t>
  </si>
  <si>
    <t>新北市新店區中興路1段197巷6號1樓、行政街45號1、2樓</t>
    <phoneticPr fontId="2" type="noConversion"/>
  </si>
  <si>
    <t>D7</t>
  </si>
  <si>
    <t>新北市私立童話家喜樂托嬰中心</t>
    <phoneticPr fontId="2" type="noConversion"/>
  </si>
  <si>
    <t>新北市新店區建國路102巷3號2樓</t>
    <phoneticPr fontId="2" type="noConversion"/>
  </si>
  <si>
    <t>新北市私立卡爾威特托嬰中心亞東園</t>
    <phoneticPr fontId="2" type="noConversion"/>
  </si>
  <si>
    <t>新北市私立寶心托嬰中心</t>
    <phoneticPr fontId="2" type="noConversion"/>
  </si>
  <si>
    <t>新北市汐止區中興路89號3樓</t>
  </si>
  <si>
    <t>新北市私立麥迪兒托嬰中心</t>
    <phoneticPr fontId="2" type="noConversion"/>
  </si>
  <si>
    <t>新北市私立健寶托嬰中心</t>
    <phoneticPr fontId="2" type="noConversion"/>
  </si>
  <si>
    <t>新北市土城區學府路1段120巷14號1樓</t>
    <phoneticPr fontId="2" type="noConversion"/>
  </si>
  <si>
    <t>新北市板橋區南雅南路2段144巷66號</t>
    <phoneticPr fontId="2" type="noConversion"/>
  </si>
  <si>
    <t>新北市私立歡樂寶貝熊托嬰中心</t>
    <phoneticPr fontId="2" type="noConversion"/>
  </si>
  <si>
    <t>新北市汐止區建成路57巷7號1樓</t>
    <phoneticPr fontId="2" type="noConversion"/>
  </si>
  <si>
    <t>新北市私立好寶貝托嬰中心</t>
    <phoneticPr fontId="2" type="noConversion"/>
  </si>
  <si>
    <t>A8</t>
  </si>
  <si>
    <t>F3</t>
  </si>
  <si>
    <t>新北市私立米其林托嬰中心</t>
    <phoneticPr fontId="2" type="noConversion"/>
  </si>
  <si>
    <t>新北市新莊區幸福路801巷11號1樓</t>
    <phoneticPr fontId="2" type="noConversion"/>
  </si>
  <si>
    <t>J4</t>
  </si>
  <si>
    <t>新北市私立捧馨園托嬰中心</t>
    <phoneticPr fontId="2" type="noConversion"/>
  </si>
  <si>
    <t>新北市私立神奇小子托嬰中心</t>
    <phoneticPr fontId="2" type="noConversion"/>
  </si>
  <si>
    <t>新北市私立幼苗國際托嬰中心</t>
    <phoneticPr fontId="2" type="noConversion"/>
  </si>
  <si>
    <t>新北市三重區中正北路165巷2號2樓</t>
    <phoneticPr fontId="2" type="noConversion"/>
  </si>
  <si>
    <t>新北市私立小寶貝托嬰中心</t>
    <phoneticPr fontId="2" type="noConversion"/>
  </si>
  <si>
    <t>新北市鶯歌區德昌二街49號1-3樓</t>
    <phoneticPr fontId="2" type="noConversion"/>
  </si>
  <si>
    <t>新北市板橋區廣和街61號1.2樓</t>
    <phoneticPr fontId="2" type="noConversion"/>
  </si>
  <si>
    <t>D5</t>
  </si>
  <si>
    <t>新北市私立炫媽咪托嬰中心</t>
    <phoneticPr fontId="2" type="noConversion"/>
  </si>
  <si>
    <t>J6</t>
  </si>
  <si>
    <t>新北市私立明聲托嬰中心</t>
    <phoneticPr fontId="2" type="noConversion"/>
  </si>
  <si>
    <t>D4</t>
  </si>
  <si>
    <t>新北市私立紅蘋果托嬰中心</t>
    <phoneticPr fontId="2" type="noConversion"/>
  </si>
  <si>
    <t>新北市新店區中興路3段234號2樓</t>
    <phoneticPr fontId="2" type="noConversion"/>
  </si>
  <si>
    <t>鶯歌區</t>
    <phoneticPr fontId="2" type="noConversion"/>
  </si>
  <si>
    <t>鶯歌區所數</t>
    <phoneticPr fontId="2" type="noConversion"/>
  </si>
  <si>
    <t>新北市私立長青托嬰中心</t>
    <phoneticPr fontId="2" type="noConversion"/>
  </si>
  <si>
    <t>新北市鶯歌區鶯桃路188號2樓</t>
    <phoneticPr fontId="2" type="noConversion"/>
  </si>
  <si>
    <t>新北市私立寶貝媽咪中和托嬰中心</t>
    <phoneticPr fontId="2" type="noConversion"/>
  </si>
  <si>
    <t>B4</t>
  </si>
  <si>
    <t>新北市中和區中山路2段299號1樓</t>
    <phoneticPr fontId="2" type="noConversion"/>
  </si>
  <si>
    <t>C5</t>
  </si>
  <si>
    <t>新北市私立童話世界托嬰中心</t>
    <phoneticPr fontId="2" type="noConversion"/>
  </si>
  <si>
    <t>新北市私立愛唯兒托嬰中心</t>
    <phoneticPr fontId="2" type="noConversion"/>
  </si>
  <si>
    <t>N3</t>
  </si>
  <si>
    <t>新北市私立愛兒園托嬰中心</t>
    <phoneticPr fontId="2" type="noConversion"/>
  </si>
  <si>
    <t>新北市三重區集仁街116、118號1樓</t>
    <phoneticPr fontId="2" type="noConversion"/>
  </si>
  <si>
    <t>N4</t>
  </si>
  <si>
    <t>新北市私立子禕天地托嬰中心</t>
    <phoneticPr fontId="2" type="noConversion"/>
  </si>
  <si>
    <t>新北市私立寶貝媽咪托嬰中心</t>
    <phoneticPr fontId="2" type="noConversion"/>
  </si>
  <si>
    <t>新北市私立嘉瑄托嬰中心</t>
    <phoneticPr fontId="2" type="noConversion"/>
  </si>
  <si>
    <t>新北市私立劍聲新店托嬰中心</t>
    <phoneticPr fontId="2" type="noConversion"/>
  </si>
  <si>
    <t>新北市私立淯薪托嬰中心</t>
    <phoneticPr fontId="2" type="noConversion"/>
  </si>
  <si>
    <t>D6</t>
  </si>
  <si>
    <t>G4</t>
  </si>
  <si>
    <t>新北市私立全能托嬰中心</t>
    <phoneticPr fontId="2" type="noConversion"/>
  </si>
  <si>
    <t>新北市淡水區民權路73號1樓(門牌合併函73號1樓、75號2樓)</t>
    <phoneticPr fontId="2" type="noConversion"/>
  </si>
  <si>
    <t>新北市私立捧馨園二館托嬰中心</t>
    <phoneticPr fontId="2" type="noConversion"/>
  </si>
  <si>
    <t>新北市板橋區四川路1段139號2樓</t>
    <phoneticPr fontId="2" type="noConversion"/>
  </si>
  <si>
    <t>26416401、26615330</t>
    <phoneticPr fontId="2" type="noConversion"/>
  </si>
  <si>
    <t>新北市板橋區四川路1段151號</t>
  </si>
  <si>
    <t>新北市新店區明德路65巷1號2樓</t>
  </si>
  <si>
    <t>新北市私立扶儷經典汐止托嬰中心</t>
    <phoneticPr fontId="2" type="noConversion"/>
  </si>
  <si>
    <t>新北市三峽區復興路177巷8號1樓、10號1~2樓</t>
  </si>
  <si>
    <t>新北市新店區二十張路94號1樓</t>
  </si>
  <si>
    <t>新北市三重區光興街2號1~2樓</t>
    <phoneticPr fontId="2" type="noConversion"/>
  </si>
  <si>
    <t>J5</t>
  </si>
  <si>
    <t>新北市私立哈寶寶托嬰中心</t>
    <phoneticPr fontId="2" type="noConversion"/>
  </si>
  <si>
    <t>三重區</t>
    <phoneticPr fontId="2" type="noConversion"/>
  </si>
  <si>
    <t>三重區所數</t>
    <phoneticPr fontId="2" type="noConversion"/>
  </si>
  <si>
    <t>新北市汐止區建成路39號2樓之2</t>
    <phoneticPr fontId="2" type="noConversion"/>
  </si>
  <si>
    <t>22193014、22198524</t>
    <phoneticPr fontId="2" type="noConversion"/>
  </si>
  <si>
    <t>F4</t>
  </si>
  <si>
    <t>新北市私立高登托嬰中心</t>
    <phoneticPr fontId="2" type="noConversion"/>
  </si>
  <si>
    <t>J7</t>
  </si>
  <si>
    <t>總所數</t>
    <phoneticPr fontId="2" type="noConversion"/>
  </si>
  <si>
    <t>地址</t>
    <phoneticPr fontId="2" type="noConversion"/>
  </si>
  <si>
    <t>名稱</t>
    <phoneticPr fontId="2" type="noConversion"/>
  </si>
  <si>
    <t>新北市五股區民義路一段124號</t>
  </si>
  <si>
    <t>新北市中和區復興路262號2樓</t>
  </si>
  <si>
    <t>D9</t>
  </si>
  <si>
    <t>新北市私立愛兒館托嬰中心</t>
    <phoneticPr fontId="2" type="noConversion"/>
  </si>
  <si>
    <t>新北市新店區中興路一段266之1號1樓</t>
    <phoneticPr fontId="2" type="noConversion"/>
  </si>
  <si>
    <t>新北市私立欣欣寶貝屋托嬰中心</t>
    <phoneticPr fontId="2" type="noConversion"/>
  </si>
  <si>
    <t>新北市板橋區莊敬路46號2樓</t>
    <phoneticPr fontId="2" type="noConversion"/>
  </si>
  <si>
    <t>新北市私立璦俐兒托嬰中心</t>
    <phoneticPr fontId="2" type="noConversion"/>
  </si>
  <si>
    <t>新北市三峽區大學路89號</t>
    <phoneticPr fontId="2" type="noConversion"/>
  </si>
  <si>
    <t>新北市私立卡爾威特托嬰中心</t>
    <phoneticPr fontId="2" type="noConversion"/>
  </si>
  <si>
    <t>新北市板橋區板新路101號1樓、107號2樓</t>
    <phoneticPr fontId="2" type="noConversion"/>
  </si>
  <si>
    <t>C7</t>
  </si>
  <si>
    <t>新北市私立愛德莉托嬰中心</t>
    <phoneticPr fontId="2" type="noConversion"/>
  </si>
  <si>
    <t>新北市永和區中正路544號1、2樓</t>
    <phoneticPr fontId="2" type="noConversion"/>
  </si>
  <si>
    <t>G5</t>
  </si>
  <si>
    <t>N7</t>
  </si>
  <si>
    <t>G6</t>
  </si>
  <si>
    <t>新北市私立勁寶兒晨星園托嬰中心</t>
    <phoneticPr fontId="2" type="noConversion"/>
  </si>
  <si>
    <t>新北市私立勁寶兒喜芊園托嬰中心</t>
    <phoneticPr fontId="2" type="noConversion"/>
  </si>
  <si>
    <t>新北市私立維格爾托嬰中心</t>
    <phoneticPr fontId="2" type="noConversion"/>
  </si>
  <si>
    <t>新北市私立米綺托嬰中心</t>
    <phoneticPr fontId="2" type="noConversion"/>
  </si>
  <si>
    <t>G7</t>
  </si>
  <si>
    <t>新北市私立親親寶貝托嬰中心</t>
    <phoneticPr fontId="2" type="noConversion"/>
  </si>
  <si>
    <t>新北市私立成真貝爾托嬰中心</t>
    <phoneticPr fontId="2" type="noConversion"/>
  </si>
  <si>
    <t>新北市中和區中正路277號2樓</t>
    <phoneticPr fontId="2" type="noConversion"/>
  </si>
  <si>
    <t>F5</t>
  </si>
  <si>
    <t>J8</t>
  </si>
  <si>
    <t>新北市私立維格爾欣悅托嬰中心</t>
    <phoneticPr fontId="2" type="noConversion"/>
  </si>
  <si>
    <t>新北市汐止區福德二路215號2樓之1、2樓之2、2樓之3</t>
    <phoneticPr fontId="2" type="noConversion"/>
  </si>
  <si>
    <t>F6</t>
  </si>
  <si>
    <t>新北市私立愛貝比托嬰中心</t>
    <phoneticPr fontId="2" type="noConversion"/>
  </si>
  <si>
    <t>新北市土城區金城路三段39號2樓</t>
    <phoneticPr fontId="2" type="noConversion"/>
  </si>
  <si>
    <t>新北市私立喜閱寶寶托嬰中心</t>
    <phoneticPr fontId="2" type="noConversion"/>
  </si>
  <si>
    <t>新北市私立勁寶兒長榮托嬰中心</t>
    <phoneticPr fontId="2" type="noConversion"/>
  </si>
  <si>
    <t>新北市私立小姆媽托嬰中心</t>
    <phoneticPr fontId="2" type="noConversion"/>
  </si>
  <si>
    <t>新北市私立皇家貴族托嬰中心</t>
    <phoneticPr fontId="2" type="noConversion"/>
  </si>
  <si>
    <t>新北市私立嚕啦啦托嬰中心</t>
    <phoneticPr fontId="2" type="noConversion"/>
  </si>
  <si>
    <t>8911-2308</t>
    <phoneticPr fontId="2" type="noConversion"/>
  </si>
  <si>
    <t>新北市私立熊堡托嬰中心</t>
    <phoneticPr fontId="2" type="noConversion"/>
  </si>
  <si>
    <t>新北市永和區保福路2段16巷2號1樓</t>
    <phoneticPr fontId="2" type="noConversion"/>
  </si>
  <si>
    <t>2926-5299</t>
    <phoneticPr fontId="2" type="noConversion"/>
  </si>
  <si>
    <t>新北市私立瑪莉亞蒙特梭利托嬰中心</t>
    <phoneticPr fontId="2" type="noConversion"/>
  </si>
  <si>
    <t>新北市三峽區大德路487號(第一層及夾層)</t>
    <phoneticPr fontId="2" type="noConversion"/>
  </si>
  <si>
    <t>新北市新店區北新路一段10號3樓</t>
    <phoneticPr fontId="2" type="noConversion"/>
  </si>
  <si>
    <t>新北市私立小荳芽托嬰中心</t>
    <phoneticPr fontId="2" type="noConversion"/>
  </si>
  <si>
    <t>八里區</t>
    <phoneticPr fontId="2" type="noConversion"/>
  </si>
  <si>
    <t>八里區所數</t>
    <phoneticPr fontId="2" type="noConversion"/>
  </si>
  <si>
    <t>Q1</t>
    <phoneticPr fontId="2" type="noConversion"/>
  </si>
  <si>
    <t>新北市私立青子園托嬰中心</t>
    <phoneticPr fontId="2" type="noConversion"/>
  </si>
  <si>
    <t>新北市八里區中山路二段447巷30, 32號1樓</t>
    <phoneticPr fontId="2" type="noConversion"/>
  </si>
  <si>
    <t>新北市私立小榷幸托嬰中心</t>
    <phoneticPr fontId="2" type="noConversion"/>
  </si>
  <si>
    <t>新北市私立小梅子托嬰中心</t>
    <phoneticPr fontId="2" type="noConversion"/>
  </si>
  <si>
    <t>新北市三重區大智街94之3號2樓</t>
    <phoneticPr fontId="2" type="noConversion"/>
  </si>
  <si>
    <t>新北市私立快樂腳托嬰中心</t>
    <phoneticPr fontId="2" type="noConversion"/>
  </si>
  <si>
    <t>新北市土城區青雲路295巷16弄27號1樓</t>
    <phoneticPr fontId="2" type="noConversion"/>
  </si>
  <si>
    <t>新北市私立芝蔴城托嬰中心</t>
    <phoneticPr fontId="2" type="noConversion"/>
  </si>
  <si>
    <t>新北市汐止區新台五路二段148號1、2樓</t>
    <phoneticPr fontId="2" type="noConversion"/>
  </si>
  <si>
    <t>2647-8689</t>
    <phoneticPr fontId="2" type="noConversion"/>
  </si>
  <si>
    <t>新北市私立親親寶貝雙鳳園托嬰中心</t>
    <phoneticPr fontId="2" type="noConversion"/>
  </si>
  <si>
    <t>新北市私立塏地安托嬰中心</t>
    <phoneticPr fontId="2" type="noConversion"/>
  </si>
  <si>
    <t>新北市私立巧可優質托嬰中心</t>
    <phoneticPr fontId="2" type="noConversion"/>
  </si>
  <si>
    <t>新北市板橋區三民路二段21巷8、10、12、16號1樓</t>
    <phoneticPr fontId="2" type="noConversion"/>
  </si>
  <si>
    <t>新北市板橋區金門街215巷6、8號1樓</t>
    <phoneticPr fontId="2" type="noConversion"/>
  </si>
  <si>
    <t>新北市板橋區四川路二段53號2樓</t>
    <phoneticPr fontId="2" type="noConversion"/>
  </si>
  <si>
    <t>新北市泰山區全興路25巷8號1樓</t>
    <phoneticPr fontId="2" type="noConversion"/>
  </si>
  <si>
    <t>新北市新莊區中華路二段180、182號1、2樓</t>
    <phoneticPr fontId="2" type="noConversion"/>
  </si>
  <si>
    <t>新北市新莊區中平路377巷12號1樓</t>
    <phoneticPr fontId="2" type="noConversion"/>
  </si>
  <si>
    <t>新北市新莊區中港路163、165號2樓</t>
    <phoneticPr fontId="2" type="noConversion"/>
  </si>
  <si>
    <t>新北市新莊區中原東路93號1樓及夾層</t>
    <phoneticPr fontId="2" type="noConversion"/>
  </si>
  <si>
    <t>新北市新莊區新北大道七段492號2樓</t>
    <phoneticPr fontId="2" type="noConversion"/>
  </si>
  <si>
    <t>新北市新莊區化成路492巷5號1樓</t>
    <phoneticPr fontId="2" type="noConversion"/>
  </si>
  <si>
    <t>新北市新莊區後港一路65巷7號1.2樓</t>
    <phoneticPr fontId="2" type="noConversion"/>
  </si>
  <si>
    <t>新北市私立妮妮竹圍托嬰中心</t>
    <phoneticPr fontId="2" type="noConversion"/>
  </si>
  <si>
    <t>新北市淡水區民權路169號1,2樓</t>
    <phoneticPr fontId="2" type="noConversion"/>
  </si>
  <si>
    <t>新北市私立心世紀托嬰中心</t>
    <phoneticPr fontId="2" type="noConversion"/>
  </si>
  <si>
    <t>D12</t>
  </si>
  <si>
    <t>私立貝格爾托嬰中心</t>
    <phoneticPr fontId="2" type="noConversion"/>
  </si>
  <si>
    <t>新北市新店區安康路2段238號2樓</t>
    <phoneticPr fontId="2" type="noConversion"/>
  </si>
  <si>
    <t>8666-6066</t>
    <phoneticPr fontId="2" type="noConversion"/>
  </si>
  <si>
    <t>私立花園寶寶托嬰中心</t>
    <phoneticPr fontId="2" type="noConversion"/>
  </si>
  <si>
    <t>新北市私立小小世界托嬰中心</t>
    <phoneticPr fontId="2" type="noConversion"/>
  </si>
  <si>
    <t>新北市板橋區長江路2段181號1樓</t>
    <phoneticPr fontId="2" type="noConversion"/>
  </si>
  <si>
    <t>新北市私立香柏樹托嬰中心</t>
    <phoneticPr fontId="2" type="noConversion"/>
  </si>
  <si>
    <t>新北市新莊區頭前路111號2樓</t>
    <phoneticPr fontId="2" type="noConversion"/>
  </si>
  <si>
    <t>電話</t>
    <phoneticPr fontId="2" type="noConversion"/>
  </si>
  <si>
    <t>新北市私立榕榕園托嬰中心</t>
    <phoneticPr fontId="2" type="noConversion"/>
  </si>
  <si>
    <t>新北市新店區中興路2段188號2樓</t>
    <phoneticPr fontId="2" type="noConversion"/>
  </si>
  <si>
    <t>新北市新店區寶中路119號2樓</t>
    <phoneticPr fontId="2" type="noConversion"/>
  </si>
  <si>
    <t>新北市私立精英寶貝托嬰中心</t>
    <phoneticPr fontId="2" type="noConversion"/>
  </si>
  <si>
    <t>新北市蘆洲區民族路203號2樓, 203-1號2樓</t>
    <phoneticPr fontId="2" type="noConversion"/>
  </si>
  <si>
    <t>新北市三重區成功路46號1樓, 42號2樓, 42號2樓之1, 42號2樓之2, 42號2樓之3</t>
    <phoneticPr fontId="2" type="noConversion"/>
  </si>
  <si>
    <t>新北市私立全能貝兒托嬰中心</t>
    <phoneticPr fontId="2" type="noConversion"/>
  </si>
  <si>
    <t>新北市土城區學府路1段280巷17號2樓</t>
    <phoneticPr fontId="2" type="noConversion"/>
  </si>
  <si>
    <t>新北市私立快樂小象三峽托嬰中心</t>
    <phoneticPr fontId="2" type="noConversion"/>
  </si>
  <si>
    <t>新北市三峽區大義路23號1、2樓及25號1、2樓</t>
    <phoneticPr fontId="2" type="noConversion"/>
  </si>
  <si>
    <t>77057099#8829(轉主任)</t>
    <phoneticPr fontId="2" type="noConversion"/>
  </si>
  <si>
    <t>新北市蘆洲區重陽街15號2樓、17號夾層及2樓</t>
    <phoneticPr fontId="2" type="noConversion"/>
  </si>
  <si>
    <t>新北市永和區永平路51號3樓及51號3樓之1</t>
    <phoneticPr fontId="2" type="noConversion"/>
  </si>
  <si>
    <t>新北市私立魔法寶貝托嬰中心</t>
  </si>
  <si>
    <t>新店區北新路1段351號3樓</t>
  </si>
  <si>
    <t>M5</t>
  </si>
  <si>
    <t>新北市泰山區仁義路15號1樓</t>
    <phoneticPr fontId="2" type="noConversion"/>
  </si>
  <si>
    <t>新北市私立向陽托嬰中心</t>
    <phoneticPr fontId="2" type="noConversion"/>
  </si>
  <si>
    <t>新北市私立北大托嬰中心</t>
    <phoneticPr fontId="2" type="noConversion"/>
  </si>
  <si>
    <t>I4</t>
  </si>
  <si>
    <t>新北市私立安堡托嬰中心</t>
    <phoneticPr fontId="2" type="noConversion"/>
  </si>
  <si>
    <t>新北市淡水區新春街148之3號1樓及夾層</t>
    <phoneticPr fontId="2" type="noConversion"/>
  </si>
  <si>
    <t>新北市私立親親寶貝新泰園托嬰中心</t>
    <phoneticPr fontId="2" type="noConversion"/>
  </si>
  <si>
    <t>新北市泰山區信華一街35號1樓</t>
    <phoneticPr fontId="2" type="noConversion"/>
  </si>
  <si>
    <t>J10</t>
  </si>
  <si>
    <t>新北市私立艾兒嘉托嬰中心</t>
    <phoneticPr fontId="2" type="noConversion"/>
  </si>
  <si>
    <t>新北市蘆洲區長榮路130號1、2樓</t>
    <phoneticPr fontId="2" type="noConversion"/>
  </si>
  <si>
    <t>新北市私立鵝芽芽托嬰中心</t>
    <phoneticPr fontId="2" type="noConversion"/>
  </si>
  <si>
    <t>新北市汐止區大同路二段184巷13號1樓</t>
    <phoneticPr fontId="2" type="noConversion"/>
  </si>
  <si>
    <t>新北市私立童話家果子托嬰中心</t>
    <phoneticPr fontId="2" type="noConversion"/>
  </si>
  <si>
    <t>新北市私立優兒寶貝托嬰中心</t>
    <phoneticPr fontId="2" type="noConversion"/>
  </si>
  <si>
    <t>新北市汐止區大同路二段240號3樓之1</t>
    <phoneticPr fontId="2" type="noConversion"/>
  </si>
  <si>
    <t>G10</t>
  </si>
  <si>
    <t>G11</t>
  </si>
  <si>
    <t>新北市私立欣欣寶貝屋新莊托嬰中心</t>
    <phoneticPr fontId="2" type="noConversion"/>
  </si>
  <si>
    <t>新北市私立菲樂米托嬰中心</t>
    <phoneticPr fontId="2" type="noConversion"/>
  </si>
  <si>
    <t>新北市永和區中興街133巷21號1樓</t>
    <phoneticPr fontId="2" type="noConversion"/>
  </si>
  <si>
    <t>新北市私立童之樂托嬰中心</t>
    <phoneticPr fontId="2" type="noConversion"/>
  </si>
  <si>
    <t>新北市汐止區汐萬路一段17號1樓</t>
    <phoneticPr fontId="2" type="noConversion"/>
  </si>
  <si>
    <t>新北市私立快樂寶貝托嬰中心</t>
    <phoneticPr fontId="2" type="noConversion"/>
  </si>
  <si>
    <t>新北市三重區集美街112巷5號1樓</t>
    <phoneticPr fontId="2" type="noConversion"/>
  </si>
  <si>
    <t>新北市私立芊萬田托嬰中心</t>
    <phoneticPr fontId="2" type="noConversion"/>
  </si>
  <si>
    <t>新北市淡水區新市一路三段101巷168號1樓及夾層</t>
    <phoneticPr fontId="2" type="noConversion"/>
  </si>
  <si>
    <t>新北市私立艾寶貝托嬰中心</t>
    <phoneticPr fontId="2" type="noConversion"/>
  </si>
  <si>
    <t>新北市蘆洲區長樂路138號1樓</t>
    <phoneticPr fontId="2" type="noConversion"/>
  </si>
  <si>
    <t>新北市私立新莊樂比托嬰中心</t>
    <phoneticPr fontId="2" type="noConversion"/>
  </si>
  <si>
    <t>新北市新莊區幸福路801巷2號1樓</t>
    <phoneticPr fontId="2" type="noConversion"/>
  </si>
  <si>
    <t>29928437、0933870071</t>
    <phoneticPr fontId="2" type="noConversion"/>
  </si>
  <si>
    <t>新北市私立蘋果樹托嬰中心</t>
    <phoneticPr fontId="2" type="noConversion"/>
  </si>
  <si>
    <t>新北市三重區仁政街196-6號1樓</t>
    <phoneticPr fontId="2" type="noConversion"/>
  </si>
  <si>
    <t>新北市私立楷恩蒙特梭利托嬰中心</t>
    <phoneticPr fontId="2" type="noConversion"/>
  </si>
  <si>
    <t>新北市永和區永貞路364之1號1、2樓</t>
    <phoneticPr fontId="2" type="noConversion"/>
  </si>
  <si>
    <t>新北市私立幸福寶貝托嬰中心</t>
    <phoneticPr fontId="2" type="noConversion"/>
  </si>
  <si>
    <t>新北市私立四季托嬰中心</t>
    <phoneticPr fontId="2" type="noConversion"/>
  </si>
  <si>
    <t>新北市板橋區雙十路3段10巷1弄8號3樓</t>
    <phoneticPr fontId="2" type="noConversion"/>
  </si>
  <si>
    <t>I6</t>
  </si>
  <si>
    <t>新北市私立安安托嬰中心</t>
    <phoneticPr fontId="2" type="noConversion"/>
  </si>
  <si>
    <t>新北市新店區建國路217號2樓</t>
    <phoneticPr fontId="2" type="noConversion"/>
  </si>
  <si>
    <t>新北市私立貝格爾新店托嬰中心</t>
    <phoneticPr fontId="2" type="noConversion"/>
  </si>
  <si>
    <t>新北市私立甄愛寶貝托嬰中心</t>
    <phoneticPr fontId="2" type="noConversion"/>
  </si>
  <si>
    <t>新北市中和區景平路240巷1弄10號1樓</t>
    <phoneticPr fontId="2" type="noConversion"/>
  </si>
  <si>
    <t>新北市土城區金城路二段258號二樓</t>
    <phoneticPr fontId="2" type="noConversion"/>
  </si>
  <si>
    <t>新北市淡水區自強路80巷8號1樓</t>
    <phoneticPr fontId="2" type="noConversion"/>
  </si>
  <si>
    <t>新北市新店區中央路105巷2號</t>
    <phoneticPr fontId="2" type="noConversion"/>
  </si>
  <si>
    <t>新北市板橋區中山路二段113號3樓、3樓之1</t>
    <phoneticPr fontId="2" type="noConversion"/>
  </si>
  <si>
    <t>新北市私立豐悅兒托嬰中心</t>
    <phoneticPr fontId="2" type="noConversion"/>
  </si>
  <si>
    <t>新北市淡水區濱海路2段212號1樓及1樓夾層</t>
    <phoneticPr fontId="2" type="noConversion"/>
  </si>
  <si>
    <t>收托時間</t>
    <phoneticPr fontId="2" type="noConversion"/>
  </si>
  <si>
    <t>平均月費</t>
    <phoneticPr fontId="2" type="noConversion"/>
  </si>
  <si>
    <t>核准收托</t>
    <phoneticPr fontId="2" type="noConversion"/>
  </si>
  <si>
    <t>一~五
08:00-18:00</t>
    <phoneticPr fontId="2" type="noConversion"/>
  </si>
  <si>
    <t>107年8月</t>
    <phoneticPr fontId="2" type="noConversion"/>
  </si>
  <si>
    <t>一~五
07:30-18:00</t>
    <phoneticPr fontId="2" type="noConversion"/>
  </si>
  <si>
    <t>一~五
07:30-18:30</t>
    <phoneticPr fontId="2" type="noConversion"/>
  </si>
  <si>
    <t>一~五
07:30-17:30</t>
    <phoneticPr fontId="2" type="noConversion"/>
  </si>
  <si>
    <t>一~五
07:00-19:00</t>
    <phoneticPr fontId="2" type="noConversion"/>
  </si>
  <si>
    <t>一~五
07:30-19:30</t>
    <phoneticPr fontId="2" type="noConversion"/>
  </si>
  <si>
    <t>1歲內-19167
1歲後-18667</t>
    <phoneticPr fontId="2" type="noConversion"/>
  </si>
  <si>
    <t>一~五
08:30-18:30</t>
    <phoneticPr fontId="2" type="noConversion"/>
  </si>
  <si>
    <t>一~五
07:30-19:00</t>
    <phoneticPr fontId="2" type="noConversion"/>
  </si>
  <si>
    <t>18000-20000</t>
    <phoneticPr fontId="2" type="noConversion"/>
  </si>
  <si>
    <t>一零四資訊科技股份有限公司附設新北市私立希望搖籃托嬰中心</t>
    <phoneticPr fontId="2" type="noConversion"/>
  </si>
  <si>
    <t>1歲內-19500
1歲後-19000</t>
    <phoneticPr fontId="2" type="noConversion"/>
  </si>
  <si>
    <t>一~五
08:00-17:30</t>
    <phoneticPr fontId="2" type="noConversion"/>
  </si>
  <si>
    <t>一~五
07:00-17:00</t>
    <phoneticPr fontId="2" type="noConversion"/>
  </si>
  <si>
    <t>19000-20000</t>
  </si>
  <si>
    <t>0-6個月20000
7-12個月19833
13-24個月19333
24個月以上13500</t>
    <phoneticPr fontId="2" type="noConversion"/>
  </si>
  <si>
    <t>15400-17400</t>
    <phoneticPr fontId="2" type="noConversion"/>
  </si>
  <si>
    <t>19000-20000</t>
    <phoneticPr fontId="2" type="noConversion"/>
  </si>
  <si>
    <t>17000-18000</t>
    <phoneticPr fontId="2" type="noConversion"/>
  </si>
  <si>
    <t>A10</t>
  </si>
  <si>
    <t>A11</t>
  </si>
  <si>
    <t>A12</t>
  </si>
  <si>
    <t>A13</t>
  </si>
  <si>
    <t>B1</t>
    <phoneticPr fontId="2" type="noConversion"/>
  </si>
  <si>
    <t>B2</t>
    <phoneticPr fontId="2" type="noConversion"/>
  </si>
  <si>
    <t>B5</t>
  </si>
  <si>
    <t>C1</t>
    <phoneticPr fontId="2" type="noConversion"/>
  </si>
  <si>
    <t>C2</t>
    <phoneticPr fontId="2" type="noConversion"/>
  </si>
  <si>
    <t>C3</t>
  </si>
  <si>
    <t>C6</t>
  </si>
  <si>
    <t>D2</t>
    <phoneticPr fontId="2" type="noConversion"/>
  </si>
  <si>
    <t>D10</t>
  </si>
  <si>
    <t>D11</t>
  </si>
  <si>
    <t>D13</t>
  </si>
  <si>
    <t>D14</t>
  </si>
  <si>
    <t>F7</t>
  </si>
  <si>
    <t>一~五
07:00-19:00</t>
    <phoneticPr fontId="2" type="noConversion"/>
  </si>
  <si>
    <t>16500-18000</t>
    <phoneticPr fontId="2" type="noConversion"/>
  </si>
  <si>
    <t>G1</t>
    <phoneticPr fontId="2" type="noConversion"/>
  </si>
  <si>
    <t>G2</t>
    <phoneticPr fontId="2" type="noConversion"/>
  </si>
  <si>
    <t>G8</t>
  </si>
  <si>
    <t>G9</t>
  </si>
  <si>
    <t>H1</t>
    <phoneticPr fontId="2" type="noConversion"/>
  </si>
  <si>
    <t>H2</t>
    <phoneticPr fontId="2" type="noConversion"/>
  </si>
  <si>
    <t>H3</t>
    <phoneticPr fontId="2" type="noConversion"/>
  </si>
  <si>
    <t>I1</t>
    <phoneticPr fontId="2" type="noConversion"/>
  </si>
  <si>
    <t>I2</t>
    <phoneticPr fontId="2" type="noConversion"/>
  </si>
  <si>
    <t>I3</t>
  </si>
  <si>
    <t>I5</t>
  </si>
  <si>
    <t>J3</t>
  </si>
  <si>
    <t>J9</t>
  </si>
  <si>
    <t>K1</t>
    <phoneticPr fontId="2" type="noConversion"/>
  </si>
  <si>
    <t>K2</t>
    <phoneticPr fontId="2" type="noConversion"/>
  </si>
  <si>
    <t>M2</t>
    <phoneticPr fontId="2" type="noConversion"/>
  </si>
  <si>
    <t>M3</t>
  </si>
  <si>
    <t>M4</t>
  </si>
  <si>
    <t>N2</t>
    <phoneticPr fontId="2" type="noConversion"/>
  </si>
  <si>
    <t>N1</t>
    <phoneticPr fontId="2" type="noConversion"/>
  </si>
  <si>
    <t>N6</t>
  </si>
  <si>
    <t>P1</t>
    <phoneticPr fontId="2" type="noConversion"/>
  </si>
  <si>
    <t>P2</t>
    <phoneticPr fontId="2" type="noConversion"/>
  </si>
  <si>
    <t>16500-20000</t>
    <phoneticPr fontId="2" type="noConversion"/>
  </si>
  <si>
    <t>樹林區</t>
    <phoneticPr fontId="2" type="noConversion"/>
  </si>
  <si>
    <t>新北市私立祺祺托嬰中心</t>
  </si>
  <si>
    <t>樹林區所數</t>
    <phoneticPr fontId="2" type="noConversion"/>
  </si>
  <si>
    <t>E1</t>
    <phoneticPr fontId="2" type="noConversion"/>
  </si>
  <si>
    <t>新北市樹林區大同里006鄰中華路114號(1層)</t>
    <phoneticPr fontId="2" type="noConversion"/>
  </si>
  <si>
    <t>一~五
07:30-19:30</t>
    <phoneticPr fontId="2" type="noConversion"/>
  </si>
  <si>
    <t>資格生效年月份</t>
    <phoneticPr fontId="2" type="noConversion"/>
  </si>
  <si>
    <t>H4</t>
  </si>
  <si>
    <t>新北市私立比佛利托嬰中心</t>
  </si>
  <si>
    <t>新北市泰山區仁義路11巷7號1、2樓</t>
    <phoneticPr fontId="2" type="noConversion"/>
  </si>
  <si>
    <t>一~五
07:30-18:30</t>
    <phoneticPr fontId="2" type="noConversion"/>
  </si>
  <si>
    <t>B7</t>
  </si>
  <si>
    <t>B8</t>
  </si>
  <si>
    <t>B9</t>
  </si>
  <si>
    <t>新北市私立育圃托嬰中心</t>
    <phoneticPr fontId="2" type="noConversion"/>
  </si>
  <si>
    <t>新北市中和區中和路332號3樓之2</t>
  </si>
  <si>
    <t>新北市私立育圃小寶貝托嬰中心</t>
    <phoneticPr fontId="2" type="noConversion"/>
  </si>
  <si>
    <t>新北市中和區中和路310號及310號2樓</t>
    <phoneticPr fontId="2" type="noConversion"/>
  </si>
  <si>
    <t>新北市私立日光托嬰中心</t>
    <phoneticPr fontId="2" type="noConversion"/>
  </si>
  <si>
    <t>新北市中和區中正路78號(第1層、第2層部分)</t>
    <phoneticPr fontId="2" type="noConversion"/>
  </si>
  <si>
    <t>18000-19000</t>
    <phoneticPr fontId="2" type="noConversion"/>
  </si>
  <si>
    <t>N8</t>
  </si>
  <si>
    <t>N9</t>
  </si>
  <si>
    <t>新北市私立金寶貝托嬰中心</t>
    <phoneticPr fontId="2" type="noConversion"/>
  </si>
  <si>
    <t>新北市三重區信賢街23號1樓</t>
    <phoneticPr fontId="2" type="noConversion"/>
  </si>
  <si>
    <t>一~五
07:30-18:00</t>
    <phoneticPr fontId="2" type="noConversion"/>
  </si>
  <si>
    <t>新北市私立金寶貝三重二館托嬰中心</t>
    <phoneticPr fontId="2" type="noConversion"/>
  </si>
  <si>
    <t>新北市三重區信賢街25號1樓</t>
    <phoneticPr fontId="2" type="noConversion"/>
  </si>
  <si>
    <t>D15</t>
  </si>
  <si>
    <t>新北市私立尼斯堡托嬰中心</t>
    <phoneticPr fontId="2" type="noConversion"/>
  </si>
  <si>
    <t>新北市新店區中央一街20號1樓</t>
  </si>
  <si>
    <t>一~五
08:00-18:00</t>
    <phoneticPr fontId="2" type="noConversion"/>
  </si>
  <si>
    <t>A14</t>
  </si>
  <si>
    <t>A15</t>
  </si>
  <si>
    <t>新北市私立吉尼斯托嬰中心</t>
    <phoneticPr fontId="2" type="noConversion"/>
  </si>
  <si>
    <t>新北市板橋區實踐路34號2樓之1</t>
    <phoneticPr fontId="2" type="noConversion"/>
  </si>
  <si>
    <t>一~五
07:30-17:30</t>
    <phoneticPr fontId="2" type="noConversion"/>
  </si>
  <si>
    <t>新北市私立文心坊托嬰中心</t>
    <phoneticPr fontId="2" type="noConversion"/>
  </si>
  <si>
    <t>新北市板橋區中正路191號2樓</t>
    <phoneticPr fontId="2" type="noConversion"/>
  </si>
  <si>
    <t>新北市私立天使寶貝托嬰中心</t>
    <phoneticPr fontId="2" type="noConversion"/>
  </si>
  <si>
    <t>新北市板橋區中山路2段365號2樓</t>
    <phoneticPr fontId="2" type="noConversion"/>
  </si>
  <si>
    <t>G12</t>
  </si>
  <si>
    <t>G13</t>
  </si>
  <si>
    <t>新北市私立小寶寶托嬰中心</t>
    <phoneticPr fontId="2" type="noConversion"/>
  </si>
  <si>
    <t>新北市新莊區中平路108號3樓之1</t>
    <phoneticPr fontId="2" type="noConversion"/>
  </si>
  <si>
    <t>一~五
08:30-18:30</t>
    <phoneticPr fontId="2" type="noConversion"/>
  </si>
  <si>
    <t>新北市私立宇宥托嬰中心</t>
    <phoneticPr fontId="2" type="noConversion"/>
  </si>
  <si>
    <t>新北市新莊區幸福路840號1樓</t>
    <phoneticPr fontId="2" type="noConversion"/>
  </si>
  <si>
    <t>一~五
07:00-19:00</t>
    <phoneticPr fontId="2" type="noConversion"/>
  </si>
  <si>
    <t>M6</t>
  </si>
  <si>
    <t>新北市私立小寶寶蘆洲托嬰中心</t>
    <phoneticPr fontId="2" type="noConversion"/>
  </si>
  <si>
    <t>新北市蘆洲區中正路373號3樓</t>
    <phoneticPr fontId="2" type="noConversion"/>
  </si>
  <si>
    <t>D16</t>
  </si>
  <si>
    <t>新北市私立愛媽咪托嬰中心</t>
    <phoneticPr fontId="2" type="noConversion"/>
  </si>
  <si>
    <t>新北市新店區華中街17巷號1樓</t>
    <phoneticPr fontId="2" type="noConversion"/>
  </si>
  <si>
    <t>D17</t>
  </si>
  <si>
    <t>新北市私立荳咪咪托嬰中心</t>
    <phoneticPr fontId="2" type="noConversion"/>
  </si>
  <si>
    <t>新北市新店區安昌里002鄰安德街57巷3號1樓</t>
  </si>
  <si>
    <t>一~五
08:00-18:00</t>
    <phoneticPr fontId="2" type="noConversion"/>
  </si>
  <si>
    <t>107年9月</t>
    <phoneticPr fontId="2" type="noConversion"/>
  </si>
  <si>
    <t>F8</t>
  </si>
  <si>
    <t>新北市私立欣和托嬰中心</t>
    <phoneticPr fontId="2" type="noConversion"/>
  </si>
  <si>
    <t>新北市土城區金城路2段253號2樓</t>
  </si>
  <si>
    <t>107年10月</t>
    <phoneticPr fontId="2" type="noConversion"/>
  </si>
  <si>
    <t>G14</t>
  </si>
  <si>
    <t>新北市私立微笑寶貝托嬰中心</t>
    <phoneticPr fontId="2" type="noConversion"/>
  </si>
  <si>
    <t>新北市新莊區富國路100號3樓</t>
  </si>
  <si>
    <t>C8</t>
  </si>
  <si>
    <t>新北市私立童話世界貝兒托嬰中心</t>
    <phoneticPr fontId="2" type="noConversion"/>
  </si>
  <si>
    <t>新北市永和區得和路241號2樓</t>
  </si>
  <si>
    <t>18000-20000</t>
    <phoneticPr fontId="2" type="noConversion"/>
  </si>
  <si>
    <t>J11</t>
  </si>
  <si>
    <t>J12</t>
  </si>
  <si>
    <t>新北市私立宜禾托嬰中心</t>
    <phoneticPr fontId="2" type="noConversion"/>
  </si>
  <si>
    <t>新北市汐止區大同路二段265-1號1樓</t>
  </si>
  <si>
    <t>一~五
07:30-18:00</t>
    <phoneticPr fontId="2" type="noConversion"/>
  </si>
  <si>
    <t>0-2歲20000元
2-3歲18167元</t>
    <phoneticPr fontId="2" type="noConversion"/>
  </si>
  <si>
    <t>107年11月</t>
    <phoneticPr fontId="2" type="noConversion"/>
  </si>
  <si>
    <t>新北市私立宜禾ㄅ館托嬰中心</t>
    <phoneticPr fontId="2" type="noConversion"/>
  </si>
  <si>
    <t>新北市汐止區大同路二段226號2樓</t>
    <phoneticPr fontId="2" type="noConversion"/>
  </si>
  <si>
    <t>0-2歲18500元
2-3歲16167元</t>
    <phoneticPr fontId="2" type="noConversion"/>
  </si>
  <si>
    <t>K3</t>
  </si>
  <si>
    <t>K4</t>
  </si>
  <si>
    <t>K5</t>
  </si>
  <si>
    <t>新北市私立佳園托嬰中心</t>
  </si>
  <si>
    <t>新北市三峽區大學路105號1、2樓</t>
  </si>
  <si>
    <t>一~五
07:30-17:30</t>
    <phoneticPr fontId="2" type="noConversion"/>
  </si>
  <si>
    <t>107年11月</t>
    <phoneticPr fontId="2" type="noConversion"/>
  </si>
  <si>
    <t>L2</t>
  </si>
  <si>
    <t>新北市私立親親邦尼托嬰中心</t>
    <phoneticPr fontId="2" type="noConversion"/>
  </si>
  <si>
    <t>新北市五股區芳洲九路52號1樓及2樓</t>
    <phoneticPr fontId="2" type="noConversion"/>
  </si>
  <si>
    <t>一~五
07:00-19:00</t>
    <phoneticPr fontId="2" type="noConversion"/>
  </si>
  <si>
    <t>07:00-18:00$18500
07:00-18:30$19000
07:00-19:00$20000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</si>
</sst>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04]e&quot;年&quot;m&quot;月&quot;d&quot;日&quot;;@"/>
  </numFmts>
  <fonts count="1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9"/>
      <color indexed="81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81"/>
      <name val="新細明體"/>
      <family val="1"/>
      <charset val="136"/>
    </font>
    <font>
      <b/>
      <sz val="12"/>
      <color indexed="81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9"/>
      <color indexed="81"/>
      <name val="細明體"/>
      <family val="3"/>
      <charset val="136"/>
    </font>
    <font>
      <sz val="12"/>
      <color rgb="FF0000FF"/>
      <name val="新細明體"/>
      <family val="1"/>
      <charset val="136"/>
    </font>
    <font>
      <sz val="12"/>
      <color rgb="FF1D2129"/>
      <name val="新細明體"/>
      <family val="1"/>
      <charset val="136"/>
      <scheme val="maj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46"/>
        <bgColor indexed="9"/>
      </patternFill>
    </fill>
    <fill>
      <patternFill patternType="solid">
        <fgColor indexed="15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9"/>
        <bgColor indexed="9"/>
      </patternFill>
    </fill>
    <fill>
      <patternFill patternType="solid">
        <fgColor indexed="50"/>
        <bgColor indexed="9"/>
      </patternFill>
    </fill>
    <fill>
      <patternFill patternType="solid">
        <fgColor indexed="52"/>
        <bgColor indexed="9"/>
      </patternFill>
    </fill>
    <fill>
      <patternFill patternType="solid">
        <fgColor indexed="54"/>
        <bgColor indexed="9"/>
      </patternFill>
    </fill>
    <fill>
      <patternFill patternType="solid">
        <fgColor indexed="60"/>
        <bgColor indexed="9"/>
      </patternFill>
    </fill>
    <fill>
      <patternFill patternType="solid">
        <fgColor indexed="20"/>
        <bgColor indexed="9"/>
      </patternFill>
    </fill>
    <fill>
      <patternFill patternType="solid">
        <fgColor indexed="19"/>
        <bgColor indexed="9"/>
      </patternFill>
    </fill>
    <fill>
      <patternFill patternType="solid">
        <fgColor indexed="21"/>
        <bgColor indexed="9"/>
      </patternFill>
    </fill>
    <fill>
      <patternFill patternType="solid">
        <fgColor indexed="45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8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shrinkToFi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4" fillId="12" borderId="1" xfId="0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/>
    </xf>
    <xf numFmtId="0" fontId="7" fillId="11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7" fillId="13" borderId="1" xfId="0" applyFont="1" applyFill="1" applyBorder="1" applyAlignment="1">
      <alignment horizontal="left" vertical="center"/>
    </xf>
    <xf numFmtId="0" fontId="4" fillId="13" borderId="1" xfId="0" applyFont="1" applyFill="1" applyBorder="1" applyAlignment="1">
      <alignment horizontal="left" vertical="center"/>
    </xf>
    <xf numFmtId="0" fontId="7" fillId="14" borderId="1" xfId="0" applyFont="1" applyFill="1" applyBorder="1" applyAlignment="1">
      <alignment horizontal="left" vertical="center"/>
    </xf>
    <xf numFmtId="0" fontId="4" fillId="14" borderId="1" xfId="0" applyFont="1" applyFill="1" applyBorder="1" applyAlignment="1">
      <alignment horizontal="left" vertical="center"/>
    </xf>
    <xf numFmtId="0" fontId="7" fillId="15" borderId="1" xfId="0" applyFont="1" applyFill="1" applyBorder="1" applyAlignment="1">
      <alignment horizontal="left" vertical="center"/>
    </xf>
    <xf numFmtId="0" fontId="4" fillId="15" borderId="1" xfId="0" applyFont="1" applyFill="1" applyBorder="1" applyAlignment="1">
      <alignment horizontal="left" vertical="center"/>
    </xf>
    <xf numFmtId="0" fontId="7" fillId="16" borderId="1" xfId="0" applyFont="1" applyFill="1" applyBorder="1" applyAlignment="1">
      <alignment horizontal="left" vertical="center"/>
    </xf>
    <xf numFmtId="0" fontId="4" fillId="16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7" fillId="17" borderId="1" xfId="0" applyFont="1" applyFill="1" applyBorder="1" applyAlignment="1">
      <alignment horizontal="left" vertical="center"/>
    </xf>
    <xf numFmtId="0" fontId="4" fillId="17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7" fillId="18" borderId="1" xfId="0" applyFont="1" applyFill="1" applyBorder="1" applyAlignment="1">
      <alignment horizontal="left" vertical="center"/>
    </xf>
    <xf numFmtId="0" fontId="4" fillId="18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 shrinkToFit="1"/>
    </xf>
    <xf numFmtId="0" fontId="7" fillId="19" borderId="1" xfId="0" applyFont="1" applyFill="1" applyBorder="1" applyAlignment="1">
      <alignment horizontal="left" vertical="center"/>
    </xf>
    <xf numFmtId="0" fontId="4" fillId="19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20" borderId="1" xfId="0" applyFont="1" applyFill="1" applyBorder="1" applyAlignment="1">
      <alignment horizontal="left" vertical="center"/>
    </xf>
    <xf numFmtId="0" fontId="4" fillId="20" borderId="1" xfId="0" applyFont="1" applyFill="1" applyBorder="1" applyAlignment="1">
      <alignment horizontal="left" vertical="center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 shrinkToFi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21" borderId="1" xfId="0" applyFont="1" applyFill="1" applyBorder="1" applyAlignment="1">
      <alignment horizontal="left" vertical="center"/>
    </xf>
    <xf numFmtId="0" fontId="4" fillId="21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53"/>
  <sheetViews>
    <sheetView tabSelected="1" zoomScale="115" zoomScaleNormal="115" workbookViewId="0">
      <pane xSplit="2" ySplit="1" topLeftCell="C119" activePane="bottomRight" state="frozen"/>
      <selection pane="topRight" activeCell="C1" sqref="C1"/>
      <selection pane="bottomLeft" activeCell="A2" sqref="A2"/>
      <selection pane="bottomRight" activeCell="B127" sqref="B127"/>
    </sheetView>
  </sheetViews>
  <sheetFormatPr defaultColWidth="9" defaultRowHeight="16.2" x14ac:dyDescent="0.3"/>
  <cols>
    <col min="1" max="1" width="13" style="19" customWidth="1"/>
    <col min="2" max="2" width="19.88671875" style="18" customWidth="1"/>
    <col min="3" max="3" width="42.88671875" style="18" customWidth="1"/>
    <col min="4" max="4" width="13.44140625" style="69" bestFit="1" customWidth="1"/>
    <col min="5" max="5" width="13.44140625" style="69" customWidth="1"/>
    <col min="6" max="6" width="18.21875" style="69" customWidth="1"/>
    <col min="7" max="7" width="10.21875" style="78" customWidth="1"/>
    <col min="8" max="8" width="17.109375" style="75" customWidth="1"/>
    <col min="9" max="16384" width="9" style="26"/>
  </cols>
  <sheetData>
    <row r="1" spans="1:8" x14ac:dyDescent="0.3">
      <c r="A1" s="25"/>
      <c r="B1" s="30" t="s">
        <v>136</v>
      </c>
      <c r="C1" s="30" t="s">
        <v>135</v>
      </c>
      <c r="D1" s="16" t="s">
        <v>221</v>
      </c>
      <c r="E1" s="16" t="s">
        <v>289</v>
      </c>
      <c r="F1" s="16" t="s">
        <v>290</v>
      </c>
      <c r="G1" s="76" t="s">
        <v>291</v>
      </c>
      <c r="H1" s="73" t="s">
        <v>361</v>
      </c>
    </row>
    <row r="2" spans="1:8" x14ac:dyDescent="0.3">
      <c r="A2" s="33" t="s">
        <v>10</v>
      </c>
      <c r="B2" s="11"/>
      <c r="C2" s="11"/>
      <c r="D2" s="13"/>
      <c r="E2" s="13"/>
      <c r="F2" s="13"/>
      <c r="G2" s="9"/>
      <c r="H2" s="71"/>
    </row>
    <row r="3" spans="1:8" ht="32.4" x14ac:dyDescent="0.3">
      <c r="A3" s="34" t="s">
        <v>0</v>
      </c>
      <c r="B3" s="7" t="s">
        <v>108</v>
      </c>
      <c r="C3" s="7" t="s">
        <v>143</v>
      </c>
      <c r="D3" s="14">
        <v>82529955</v>
      </c>
      <c r="E3" s="14" t="s">
        <v>296</v>
      </c>
      <c r="F3" s="14">
        <v>19000</v>
      </c>
      <c r="G3" s="9">
        <v>90</v>
      </c>
      <c r="H3" s="23" t="s">
        <v>293</v>
      </c>
    </row>
    <row r="4" spans="1:8" ht="32.4" x14ac:dyDescent="0.3">
      <c r="A4" s="34" t="s">
        <v>1</v>
      </c>
      <c r="B4" s="7" t="s">
        <v>146</v>
      </c>
      <c r="C4" s="7" t="s">
        <v>147</v>
      </c>
      <c r="D4" s="14">
        <v>89518905</v>
      </c>
      <c r="E4" s="14" t="s">
        <v>306</v>
      </c>
      <c r="F4" s="14">
        <v>20000</v>
      </c>
      <c r="G4" s="9">
        <v>140</v>
      </c>
      <c r="H4" s="23" t="s">
        <v>293</v>
      </c>
    </row>
    <row r="5" spans="1:8" ht="32.4" x14ac:dyDescent="0.3">
      <c r="A5" s="34" t="s">
        <v>2</v>
      </c>
      <c r="B5" s="7" t="s">
        <v>79</v>
      </c>
      <c r="C5" s="7" t="s">
        <v>119</v>
      </c>
      <c r="D5" s="14">
        <v>29563008</v>
      </c>
      <c r="E5" s="14" t="s">
        <v>301</v>
      </c>
      <c r="F5" s="14">
        <v>19666</v>
      </c>
      <c r="G5" s="9">
        <v>25</v>
      </c>
      <c r="H5" s="23" t="s">
        <v>293</v>
      </c>
    </row>
    <row r="6" spans="1:8" s="6" customFormat="1" ht="70.2" customHeight="1" x14ac:dyDescent="0.3">
      <c r="A6" s="34" t="s">
        <v>3</v>
      </c>
      <c r="B6" s="62" t="s">
        <v>169</v>
      </c>
      <c r="C6" s="12" t="s">
        <v>85</v>
      </c>
      <c r="D6" s="13">
        <v>89516588</v>
      </c>
      <c r="E6" s="13" t="s">
        <v>295</v>
      </c>
      <c r="F6" s="13">
        <v>18500</v>
      </c>
      <c r="G6" s="9">
        <v>30</v>
      </c>
      <c r="H6" s="23" t="s">
        <v>293</v>
      </c>
    </row>
    <row r="7" spans="1:8" ht="32.4" x14ac:dyDescent="0.3">
      <c r="A7" s="34" t="s">
        <v>4</v>
      </c>
      <c r="B7" s="7" t="s">
        <v>64</v>
      </c>
      <c r="C7" s="7" t="s">
        <v>70</v>
      </c>
      <c r="D7" s="14">
        <v>89664098</v>
      </c>
      <c r="E7" s="14" t="s">
        <v>306</v>
      </c>
      <c r="F7" s="14">
        <v>20000</v>
      </c>
      <c r="G7" s="9">
        <v>32</v>
      </c>
      <c r="H7" s="23" t="s">
        <v>293</v>
      </c>
    </row>
    <row r="8" spans="1:8" ht="32.4" x14ac:dyDescent="0.3">
      <c r="A8" s="34" t="s">
        <v>5</v>
      </c>
      <c r="B8" s="7" t="s">
        <v>102</v>
      </c>
      <c r="C8" s="7" t="s">
        <v>198</v>
      </c>
      <c r="D8" s="14">
        <v>29612999</v>
      </c>
      <c r="E8" s="14" t="s">
        <v>296</v>
      </c>
      <c r="F8" s="14">
        <v>20000</v>
      </c>
      <c r="G8" s="9">
        <v>90</v>
      </c>
      <c r="H8" s="23" t="s">
        <v>293</v>
      </c>
    </row>
    <row r="9" spans="1:8" s="6" customFormat="1" ht="40.5" customHeight="1" x14ac:dyDescent="0.3">
      <c r="A9" s="34" t="s">
        <v>43</v>
      </c>
      <c r="B9" s="7" t="s">
        <v>116</v>
      </c>
      <c r="C9" s="7" t="s">
        <v>117</v>
      </c>
      <c r="D9" s="14">
        <v>29551979</v>
      </c>
      <c r="E9" s="14" t="s">
        <v>301</v>
      </c>
      <c r="F9" s="14">
        <v>19666</v>
      </c>
      <c r="G9" s="9">
        <v>55</v>
      </c>
      <c r="H9" s="23" t="s">
        <v>293</v>
      </c>
    </row>
    <row r="10" spans="1:8" s="6" customFormat="1" ht="40.5" customHeight="1" x14ac:dyDescent="0.3">
      <c r="A10" s="34" t="s">
        <v>74</v>
      </c>
      <c r="B10" s="7" t="s">
        <v>157</v>
      </c>
      <c r="C10" s="7" t="s">
        <v>286</v>
      </c>
      <c r="D10" s="14">
        <v>29554466</v>
      </c>
      <c r="E10" s="14" t="s">
        <v>295</v>
      </c>
      <c r="F10" s="14">
        <v>20000</v>
      </c>
      <c r="G10" s="9">
        <v>61</v>
      </c>
      <c r="H10" s="23" t="s">
        <v>293</v>
      </c>
    </row>
    <row r="11" spans="1:8" s="6" customFormat="1" ht="40.5" customHeight="1" x14ac:dyDescent="0.3">
      <c r="A11" s="34" t="s">
        <v>46</v>
      </c>
      <c r="B11" s="7" t="s">
        <v>172</v>
      </c>
      <c r="C11" s="7" t="s">
        <v>199</v>
      </c>
      <c r="D11" s="14">
        <v>26872222</v>
      </c>
      <c r="E11" s="14" t="s">
        <v>295</v>
      </c>
      <c r="F11" s="14">
        <v>19833</v>
      </c>
      <c r="G11" s="9">
        <v>32</v>
      </c>
      <c r="H11" s="23" t="s">
        <v>293</v>
      </c>
    </row>
    <row r="12" spans="1:8" s="6" customFormat="1" ht="40.5" customHeight="1" x14ac:dyDescent="0.3">
      <c r="A12" s="34" t="s">
        <v>312</v>
      </c>
      <c r="B12" s="7" t="s">
        <v>181</v>
      </c>
      <c r="C12" s="7" t="s">
        <v>200</v>
      </c>
      <c r="D12" s="14">
        <v>89668666</v>
      </c>
      <c r="E12" s="14" t="s">
        <v>296</v>
      </c>
      <c r="F12" s="14">
        <v>20000</v>
      </c>
      <c r="G12" s="9">
        <v>43</v>
      </c>
      <c r="H12" s="23" t="s">
        <v>293</v>
      </c>
    </row>
    <row r="13" spans="1:8" s="6" customFormat="1" ht="40.5" customHeight="1" x14ac:dyDescent="0.3">
      <c r="A13" s="34" t="s">
        <v>313</v>
      </c>
      <c r="B13" s="7" t="s">
        <v>217</v>
      </c>
      <c r="C13" s="7" t="s">
        <v>218</v>
      </c>
      <c r="D13" s="14">
        <v>22551313</v>
      </c>
      <c r="E13" s="14" t="s">
        <v>296</v>
      </c>
      <c r="F13" s="14">
        <v>20000</v>
      </c>
      <c r="G13" s="9">
        <v>42</v>
      </c>
      <c r="H13" s="23" t="s">
        <v>293</v>
      </c>
    </row>
    <row r="14" spans="1:8" s="6" customFormat="1" ht="40.5" customHeight="1" x14ac:dyDescent="0.3">
      <c r="A14" s="34" t="s">
        <v>314</v>
      </c>
      <c r="B14" s="7" t="s">
        <v>239</v>
      </c>
      <c r="C14" s="7" t="s">
        <v>276</v>
      </c>
      <c r="D14" s="14">
        <v>22571009</v>
      </c>
      <c r="E14" s="13" t="s">
        <v>292</v>
      </c>
      <c r="F14" s="14">
        <v>20000</v>
      </c>
      <c r="G14" s="9">
        <v>40</v>
      </c>
      <c r="H14" s="23" t="s">
        <v>293</v>
      </c>
    </row>
    <row r="15" spans="1:8" s="6" customFormat="1" ht="40.5" customHeight="1" x14ac:dyDescent="0.3">
      <c r="A15" s="34" t="s">
        <v>315</v>
      </c>
      <c r="B15" s="11" t="s">
        <v>389</v>
      </c>
      <c r="C15" s="12" t="s">
        <v>390</v>
      </c>
      <c r="D15" s="13">
        <v>29583258</v>
      </c>
      <c r="E15" s="13" t="s">
        <v>391</v>
      </c>
      <c r="F15" s="14">
        <v>19167</v>
      </c>
      <c r="G15" s="9">
        <v>20</v>
      </c>
      <c r="H15" s="23" t="s">
        <v>293</v>
      </c>
    </row>
    <row r="16" spans="1:8" s="6" customFormat="1" ht="40.5" customHeight="1" x14ac:dyDescent="0.3">
      <c r="A16" s="34" t="s">
        <v>387</v>
      </c>
      <c r="B16" s="7" t="s">
        <v>392</v>
      </c>
      <c r="C16" s="7" t="s">
        <v>393</v>
      </c>
      <c r="D16" s="14">
        <v>29671498</v>
      </c>
      <c r="E16" s="13" t="s">
        <v>365</v>
      </c>
      <c r="F16" s="14">
        <v>19000</v>
      </c>
      <c r="G16" s="9">
        <v>30</v>
      </c>
      <c r="H16" s="23" t="s">
        <v>293</v>
      </c>
    </row>
    <row r="17" spans="1:8" s="6" customFormat="1" ht="40.5" customHeight="1" x14ac:dyDescent="0.3">
      <c r="A17" s="34" t="s">
        <v>388</v>
      </c>
      <c r="B17" s="7" t="s">
        <v>394</v>
      </c>
      <c r="C17" s="7" t="s">
        <v>395</v>
      </c>
      <c r="D17" s="14">
        <v>29530171</v>
      </c>
      <c r="E17" s="13" t="s">
        <v>365</v>
      </c>
      <c r="F17" s="14">
        <v>19000</v>
      </c>
      <c r="G17" s="9">
        <v>33</v>
      </c>
      <c r="H17" s="23" t="s">
        <v>293</v>
      </c>
    </row>
    <row r="18" spans="1:8" x14ac:dyDescent="0.3">
      <c r="A18" s="32" t="s">
        <v>17</v>
      </c>
      <c r="B18" s="24">
        <f>COUNTIF(B3:B17,"*")</f>
        <v>15</v>
      </c>
      <c r="C18" s="7"/>
      <c r="D18" s="14"/>
      <c r="E18" s="14"/>
      <c r="F18" s="14"/>
      <c r="G18" s="9">
        <f>SUM(G3:G17)</f>
        <v>763</v>
      </c>
      <c r="H18" s="74"/>
    </row>
    <row r="19" spans="1:8" x14ac:dyDescent="0.3">
      <c r="A19" s="35" t="s">
        <v>12</v>
      </c>
      <c r="B19" s="7"/>
      <c r="C19" s="7"/>
      <c r="D19" s="14"/>
      <c r="E19" s="14"/>
      <c r="F19" s="14"/>
      <c r="G19" s="9"/>
      <c r="H19" s="74"/>
    </row>
    <row r="20" spans="1:8" ht="32.4" x14ac:dyDescent="0.3">
      <c r="A20" s="36" t="s">
        <v>316</v>
      </c>
      <c r="B20" s="7" t="s">
        <v>73</v>
      </c>
      <c r="C20" s="7" t="s">
        <v>138</v>
      </c>
      <c r="D20" s="14">
        <v>22451316</v>
      </c>
      <c r="E20" s="14" t="s">
        <v>294</v>
      </c>
      <c r="F20" s="14" t="s">
        <v>304</v>
      </c>
      <c r="G20" s="9">
        <v>41</v>
      </c>
      <c r="H20" s="23" t="s">
        <v>293</v>
      </c>
    </row>
    <row r="21" spans="1:8" ht="32.4" x14ac:dyDescent="0.3">
      <c r="A21" s="36" t="s">
        <v>317</v>
      </c>
      <c r="B21" s="7" t="s">
        <v>67</v>
      </c>
      <c r="C21" s="7" t="s">
        <v>54</v>
      </c>
      <c r="D21" s="1" t="s">
        <v>55</v>
      </c>
      <c r="E21" s="1" t="s">
        <v>296</v>
      </c>
      <c r="F21" s="1">
        <v>20000</v>
      </c>
      <c r="G21" s="9">
        <v>97</v>
      </c>
      <c r="H21" s="23" t="s">
        <v>293</v>
      </c>
    </row>
    <row r="22" spans="1:8" ht="32.4" x14ac:dyDescent="0.3">
      <c r="A22" s="36" t="s">
        <v>27</v>
      </c>
      <c r="B22" s="7" t="s">
        <v>97</v>
      </c>
      <c r="C22" s="7" t="s">
        <v>99</v>
      </c>
      <c r="D22" s="1">
        <v>22471222</v>
      </c>
      <c r="E22" s="1" t="s">
        <v>296</v>
      </c>
      <c r="F22" s="1">
        <v>19500</v>
      </c>
      <c r="G22" s="9">
        <v>100</v>
      </c>
      <c r="H22" s="23" t="s">
        <v>293</v>
      </c>
    </row>
    <row r="23" spans="1:8" s="6" customFormat="1" ht="32.4" x14ac:dyDescent="0.3">
      <c r="A23" s="36" t="s">
        <v>98</v>
      </c>
      <c r="B23" s="7" t="s">
        <v>50</v>
      </c>
      <c r="C23" s="8" t="s">
        <v>58</v>
      </c>
      <c r="D23" s="14">
        <v>22232433</v>
      </c>
      <c r="E23" s="14" t="s">
        <v>295</v>
      </c>
      <c r="F23" s="14">
        <v>20000</v>
      </c>
      <c r="G23" s="9">
        <v>35</v>
      </c>
      <c r="H23" s="23" t="s">
        <v>293</v>
      </c>
    </row>
    <row r="24" spans="1:8" s="6" customFormat="1" ht="32.4" x14ac:dyDescent="0.3">
      <c r="A24" s="36" t="s">
        <v>318</v>
      </c>
      <c r="B24" s="7" t="s">
        <v>160</v>
      </c>
      <c r="C24" s="8" t="s">
        <v>161</v>
      </c>
      <c r="D24" s="14">
        <v>22457677</v>
      </c>
      <c r="E24" s="14" t="s">
        <v>295</v>
      </c>
      <c r="F24" s="14">
        <v>18600</v>
      </c>
      <c r="G24" s="9">
        <v>105</v>
      </c>
      <c r="H24" s="23" t="s">
        <v>293</v>
      </c>
    </row>
    <row r="25" spans="1:8" s="6" customFormat="1" ht="32.4" x14ac:dyDescent="0.3">
      <c r="A25" s="36" t="s">
        <v>51</v>
      </c>
      <c r="B25" s="7" t="s">
        <v>281</v>
      </c>
      <c r="C25" s="8" t="s">
        <v>282</v>
      </c>
      <c r="D25" s="14">
        <v>29435748</v>
      </c>
      <c r="E25" s="14" t="s">
        <v>296</v>
      </c>
      <c r="F25" s="14">
        <v>20000</v>
      </c>
      <c r="G25" s="9">
        <v>38</v>
      </c>
      <c r="H25" s="23" t="s">
        <v>293</v>
      </c>
    </row>
    <row r="26" spans="1:8" s="6" customFormat="1" ht="32.4" x14ac:dyDescent="0.3">
      <c r="A26" s="36" t="s">
        <v>366</v>
      </c>
      <c r="B26" s="7" t="s">
        <v>369</v>
      </c>
      <c r="C26" s="7" t="s">
        <v>370</v>
      </c>
      <c r="D26" s="14">
        <v>86606655</v>
      </c>
      <c r="E26" s="14" t="s">
        <v>296</v>
      </c>
      <c r="F26" s="14">
        <v>20000</v>
      </c>
      <c r="G26" s="9">
        <v>40</v>
      </c>
      <c r="H26" s="23" t="s">
        <v>293</v>
      </c>
    </row>
    <row r="27" spans="1:8" s="6" customFormat="1" ht="32.4" x14ac:dyDescent="0.3">
      <c r="A27" s="36" t="s">
        <v>367</v>
      </c>
      <c r="B27" s="7" t="s">
        <v>371</v>
      </c>
      <c r="C27" s="8" t="s">
        <v>372</v>
      </c>
      <c r="D27" s="14">
        <v>86602345</v>
      </c>
      <c r="E27" s="14" t="s">
        <v>296</v>
      </c>
      <c r="F27" s="14">
        <v>20000</v>
      </c>
      <c r="G27" s="9">
        <v>55</v>
      </c>
      <c r="H27" s="23" t="s">
        <v>293</v>
      </c>
    </row>
    <row r="28" spans="1:8" s="6" customFormat="1" ht="32.4" x14ac:dyDescent="0.3">
      <c r="A28" s="36" t="s">
        <v>368</v>
      </c>
      <c r="B28" s="7" t="s">
        <v>373</v>
      </c>
      <c r="C28" s="8" t="s">
        <v>374</v>
      </c>
      <c r="D28" s="14">
        <v>22462222</v>
      </c>
      <c r="E28" s="14" t="s">
        <v>365</v>
      </c>
      <c r="F28" s="14" t="s">
        <v>375</v>
      </c>
      <c r="G28" s="9">
        <v>35</v>
      </c>
      <c r="H28" s="23" t="s">
        <v>293</v>
      </c>
    </row>
    <row r="29" spans="1:8" x14ac:dyDescent="0.3">
      <c r="A29" s="32" t="s">
        <v>18</v>
      </c>
      <c r="B29" s="24">
        <f>COUNTIF(B20:B28,"*")</f>
        <v>9</v>
      </c>
      <c r="C29" s="7"/>
      <c r="D29" s="14"/>
      <c r="E29" s="14"/>
      <c r="F29" s="14"/>
      <c r="G29" s="9">
        <f>SUM(G20:G28)</f>
        <v>546</v>
      </c>
      <c r="H29" s="74"/>
    </row>
    <row r="30" spans="1:8" x14ac:dyDescent="0.3">
      <c r="A30" s="37" t="s">
        <v>13</v>
      </c>
      <c r="B30" s="7"/>
      <c r="C30" s="7"/>
      <c r="D30" s="14"/>
      <c r="E30" s="14"/>
      <c r="F30" s="14"/>
      <c r="G30" s="9"/>
      <c r="H30" s="74"/>
    </row>
    <row r="31" spans="1:8" ht="32.4" x14ac:dyDescent="0.3">
      <c r="A31" s="29" t="s">
        <v>319</v>
      </c>
      <c r="B31" s="7" t="s">
        <v>111</v>
      </c>
      <c r="C31" s="7" t="s">
        <v>53</v>
      </c>
      <c r="D31" s="3">
        <v>32334373</v>
      </c>
      <c r="E31" s="3" t="s">
        <v>296</v>
      </c>
      <c r="F31" s="3">
        <v>18208</v>
      </c>
      <c r="G31" s="9">
        <v>32</v>
      </c>
      <c r="H31" s="74" t="s">
        <v>293</v>
      </c>
    </row>
    <row r="32" spans="1:8" ht="32.4" x14ac:dyDescent="0.3">
      <c r="A32" s="29" t="s">
        <v>320</v>
      </c>
      <c r="B32" s="7" t="s">
        <v>101</v>
      </c>
      <c r="C32" s="57" t="s">
        <v>44</v>
      </c>
      <c r="D32" s="3">
        <v>29415210</v>
      </c>
      <c r="E32" s="3" t="s">
        <v>301</v>
      </c>
      <c r="F32" s="3" t="s">
        <v>302</v>
      </c>
      <c r="G32" s="9">
        <v>33</v>
      </c>
      <c r="H32" s="74" t="s">
        <v>293</v>
      </c>
    </row>
    <row r="33" spans="1:14" s="6" customFormat="1" ht="32.4" x14ac:dyDescent="0.3">
      <c r="A33" s="29" t="s">
        <v>321</v>
      </c>
      <c r="B33" s="4" t="s">
        <v>149</v>
      </c>
      <c r="C33" s="5" t="s">
        <v>150</v>
      </c>
      <c r="D33" s="17">
        <v>29236391</v>
      </c>
      <c r="E33" s="17" t="s">
        <v>295</v>
      </c>
      <c r="F33" s="17">
        <v>20000</v>
      </c>
      <c r="G33" s="9">
        <v>35</v>
      </c>
      <c r="H33" s="74" t="s">
        <v>293</v>
      </c>
    </row>
    <row r="34" spans="1:14" s="6" customFormat="1" ht="32.4" x14ac:dyDescent="0.3">
      <c r="A34" s="29" t="s">
        <v>11</v>
      </c>
      <c r="B34" s="4" t="s">
        <v>175</v>
      </c>
      <c r="C34" s="5" t="s">
        <v>176</v>
      </c>
      <c r="D34" s="17" t="s">
        <v>177</v>
      </c>
      <c r="E34" s="17" t="s">
        <v>297</v>
      </c>
      <c r="F34" s="17">
        <v>18000</v>
      </c>
      <c r="G34" s="9">
        <v>17</v>
      </c>
      <c r="H34" s="74" t="s">
        <v>293</v>
      </c>
    </row>
    <row r="35" spans="1:14" ht="32.4" x14ac:dyDescent="0.3">
      <c r="A35" s="29" t="s">
        <v>100</v>
      </c>
      <c r="B35" s="7" t="s">
        <v>83</v>
      </c>
      <c r="C35" s="5" t="s">
        <v>234</v>
      </c>
      <c r="D35" s="67">
        <v>32335797</v>
      </c>
      <c r="E35" s="67" t="s">
        <v>294</v>
      </c>
      <c r="F35" s="67" t="s">
        <v>299</v>
      </c>
      <c r="G35" s="9">
        <v>52</v>
      </c>
      <c r="H35" s="74" t="s">
        <v>293</v>
      </c>
      <c r="J35" s="6"/>
      <c r="K35" s="6"/>
      <c r="L35" s="6"/>
      <c r="M35" s="6"/>
      <c r="N35" s="6"/>
    </row>
    <row r="36" spans="1:14" ht="32.4" x14ac:dyDescent="0.3">
      <c r="A36" s="29" t="s">
        <v>322</v>
      </c>
      <c r="B36" s="7" t="s">
        <v>257</v>
      </c>
      <c r="C36" s="5" t="s">
        <v>258</v>
      </c>
      <c r="D36" s="67">
        <v>29220183</v>
      </c>
      <c r="E36" s="67" t="s">
        <v>292</v>
      </c>
      <c r="F36" s="67">
        <v>20000</v>
      </c>
      <c r="G36" s="9">
        <v>33</v>
      </c>
      <c r="H36" s="74" t="s">
        <v>293</v>
      </c>
      <c r="J36" s="6"/>
      <c r="K36" s="6"/>
      <c r="L36" s="6"/>
      <c r="M36" s="6"/>
      <c r="N36" s="6"/>
    </row>
    <row r="37" spans="1:14" ht="32.4" x14ac:dyDescent="0.3">
      <c r="A37" s="29" t="s">
        <v>148</v>
      </c>
      <c r="B37" s="7" t="s">
        <v>272</v>
      </c>
      <c r="C37" s="5" t="s">
        <v>273</v>
      </c>
      <c r="D37" s="67">
        <v>29210086</v>
      </c>
      <c r="E37" s="67" t="s">
        <v>301</v>
      </c>
      <c r="F37" s="67">
        <v>18000</v>
      </c>
      <c r="G37" s="9">
        <v>20</v>
      </c>
      <c r="H37" s="74" t="s">
        <v>293</v>
      </c>
      <c r="J37" s="6"/>
      <c r="K37" s="6"/>
      <c r="L37" s="6"/>
      <c r="M37" s="6"/>
      <c r="N37" s="6"/>
    </row>
    <row r="38" spans="1:14" ht="32.4" x14ac:dyDescent="0.3">
      <c r="A38" s="29" t="s">
        <v>422</v>
      </c>
      <c r="B38" s="7" t="s">
        <v>423</v>
      </c>
      <c r="C38" s="5" t="s">
        <v>424</v>
      </c>
      <c r="D38" s="17">
        <v>29234200</v>
      </c>
      <c r="E38" s="67" t="s">
        <v>301</v>
      </c>
      <c r="F38" s="3" t="s">
        <v>425</v>
      </c>
      <c r="G38" s="9">
        <v>20</v>
      </c>
      <c r="H38" s="74" t="s">
        <v>418</v>
      </c>
      <c r="J38" s="6"/>
      <c r="K38" s="6"/>
      <c r="L38" s="6"/>
      <c r="M38" s="6"/>
      <c r="N38" s="6"/>
    </row>
    <row r="39" spans="1:14" x14ac:dyDescent="0.3">
      <c r="A39" s="32" t="s">
        <v>19</v>
      </c>
      <c r="B39" s="24">
        <f>COUNTIF(B31:B38,"*")</f>
        <v>8</v>
      </c>
      <c r="C39" s="7"/>
      <c r="D39" s="3"/>
      <c r="E39" s="3"/>
      <c r="F39" s="3"/>
      <c r="G39" s="9">
        <f>SUM(G31:G38)</f>
        <v>242</v>
      </c>
      <c r="H39" s="9"/>
      <c r="J39" s="6"/>
      <c r="K39" s="6"/>
      <c r="L39" s="6"/>
      <c r="M39" s="6"/>
      <c r="N39" s="6"/>
    </row>
    <row r="40" spans="1:14" x14ac:dyDescent="0.3">
      <c r="A40" s="38" t="s">
        <v>14</v>
      </c>
      <c r="B40" s="7"/>
      <c r="C40" s="7"/>
      <c r="D40" s="3"/>
      <c r="E40" s="3"/>
      <c r="F40" s="3"/>
      <c r="G40" s="9"/>
      <c r="H40" s="9"/>
      <c r="J40" s="6"/>
      <c r="K40" s="6"/>
      <c r="L40" s="6"/>
      <c r="M40" s="6"/>
      <c r="N40" s="6"/>
    </row>
    <row r="41" spans="1:14" ht="32.4" x14ac:dyDescent="0.3">
      <c r="A41" s="27" t="s">
        <v>28</v>
      </c>
      <c r="B41" s="7" t="s">
        <v>109</v>
      </c>
      <c r="C41" s="7" t="s">
        <v>123</v>
      </c>
      <c r="D41" s="14" t="s">
        <v>130</v>
      </c>
      <c r="E41" s="14" t="s">
        <v>295</v>
      </c>
      <c r="F41" s="14">
        <v>10500</v>
      </c>
      <c r="G41" s="9">
        <v>20</v>
      </c>
      <c r="H41" s="74" t="s">
        <v>293</v>
      </c>
      <c r="J41" s="6"/>
      <c r="K41" s="6"/>
      <c r="L41" s="6"/>
      <c r="M41" s="6"/>
      <c r="N41" s="6"/>
    </row>
    <row r="42" spans="1:14" ht="32.4" x14ac:dyDescent="0.3">
      <c r="A42" s="27" t="s">
        <v>323</v>
      </c>
      <c r="B42" s="7" t="s">
        <v>110</v>
      </c>
      <c r="C42" s="7" t="s">
        <v>120</v>
      </c>
      <c r="D42" s="14">
        <v>29110883</v>
      </c>
      <c r="E42" s="14" t="s">
        <v>296</v>
      </c>
      <c r="F42" s="14">
        <v>19166</v>
      </c>
      <c r="G42" s="9">
        <v>43</v>
      </c>
      <c r="H42" s="74" t="s">
        <v>293</v>
      </c>
    </row>
    <row r="43" spans="1:14" ht="32.4" x14ac:dyDescent="0.3">
      <c r="A43" s="27" t="s">
        <v>29</v>
      </c>
      <c r="B43" s="7" t="s">
        <v>91</v>
      </c>
      <c r="C43" s="7" t="s">
        <v>92</v>
      </c>
      <c r="D43" s="14">
        <v>89146716</v>
      </c>
      <c r="E43" s="14" t="s">
        <v>292</v>
      </c>
      <c r="F43" s="14">
        <v>17500</v>
      </c>
      <c r="G43" s="9">
        <v>50</v>
      </c>
      <c r="H43" s="74" t="s">
        <v>293</v>
      </c>
    </row>
    <row r="44" spans="1:14" ht="32.4" x14ac:dyDescent="0.3">
      <c r="A44" s="27" t="s">
        <v>90</v>
      </c>
      <c r="B44" s="7" t="s">
        <v>87</v>
      </c>
      <c r="C44" s="7" t="s">
        <v>60</v>
      </c>
      <c r="D44" s="14">
        <v>29116755</v>
      </c>
      <c r="E44" s="14" t="s">
        <v>297</v>
      </c>
      <c r="F44" s="14">
        <v>19800</v>
      </c>
      <c r="G44" s="9">
        <v>42</v>
      </c>
      <c r="H44" s="74" t="s">
        <v>293</v>
      </c>
    </row>
    <row r="45" spans="1:14" ht="32.4" x14ac:dyDescent="0.3">
      <c r="A45" s="27" t="s">
        <v>86</v>
      </c>
      <c r="B45" s="7" t="s">
        <v>62</v>
      </c>
      <c r="C45" s="8" t="s">
        <v>63</v>
      </c>
      <c r="D45" s="14">
        <v>29109393</v>
      </c>
      <c r="E45" s="14" t="s">
        <v>292</v>
      </c>
      <c r="F45" s="14">
        <v>18000</v>
      </c>
      <c r="G45" s="9">
        <v>23</v>
      </c>
      <c r="H45" s="74" t="s">
        <v>293</v>
      </c>
    </row>
    <row r="46" spans="1:14" s="6" customFormat="1" ht="70.2" customHeight="1" x14ac:dyDescent="0.3">
      <c r="A46" s="27" t="s">
        <v>112</v>
      </c>
      <c r="B46" s="7" t="s">
        <v>49</v>
      </c>
      <c r="C46" s="8" t="s">
        <v>45</v>
      </c>
      <c r="D46" s="14">
        <v>22181618</v>
      </c>
      <c r="E46" s="14" t="s">
        <v>295</v>
      </c>
      <c r="F46" s="14">
        <v>12500</v>
      </c>
      <c r="G46" s="9">
        <v>34</v>
      </c>
      <c r="H46" s="74" t="s">
        <v>293</v>
      </c>
    </row>
    <row r="47" spans="1:14" s="6" customFormat="1" ht="70.2" customHeight="1" x14ac:dyDescent="0.3">
      <c r="A47" s="27" t="s">
        <v>61</v>
      </c>
      <c r="B47" s="7" t="s">
        <v>140</v>
      </c>
      <c r="C47" s="8" t="s">
        <v>141</v>
      </c>
      <c r="D47" s="14">
        <v>29185674</v>
      </c>
      <c r="E47" s="14" t="s">
        <v>292</v>
      </c>
      <c r="F47" s="14">
        <v>17467</v>
      </c>
      <c r="G47" s="9">
        <v>25</v>
      </c>
      <c r="H47" s="74" t="s">
        <v>293</v>
      </c>
    </row>
    <row r="48" spans="1:14" s="6" customFormat="1" ht="70.2" customHeight="1" x14ac:dyDescent="0.3">
      <c r="A48" s="27" t="s">
        <v>48</v>
      </c>
      <c r="B48" s="7" t="s">
        <v>173</v>
      </c>
      <c r="C48" s="8" t="s">
        <v>180</v>
      </c>
      <c r="D48" s="14" t="s">
        <v>174</v>
      </c>
      <c r="E48" s="14" t="s">
        <v>298</v>
      </c>
      <c r="F48" s="14">
        <v>19000</v>
      </c>
      <c r="G48" s="9">
        <v>29</v>
      </c>
      <c r="H48" s="74" t="s">
        <v>293</v>
      </c>
    </row>
    <row r="49" spans="1:8" s="6" customFormat="1" ht="70.2" customHeight="1" x14ac:dyDescent="0.3">
      <c r="A49" s="27" t="s">
        <v>139</v>
      </c>
      <c r="B49" s="7" t="s">
        <v>213</v>
      </c>
      <c r="C49" s="8" t="s">
        <v>214</v>
      </c>
      <c r="D49" s="14" t="s">
        <v>215</v>
      </c>
      <c r="E49" s="14" t="s">
        <v>294</v>
      </c>
      <c r="F49" s="14">
        <v>20000</v>
      </c>
      <c r="G49" s="9">
        <v>30</v>
      </c>
      <c r="H49" s="74" t="s">
        <v>293</v>
      </c>
    </row>
    <row r="50" spans="1:8" s="6" customFormat="1" ht="70.2" customHeight="1" x14ac:dyDescent="0.3">
      <c r="A50" s="27" t="s">
        <v>324</v>
      </c>
      <c r="B50" s="7" t="s">
        <v>216</v>
      </c>
      <c r="C50" s="8" t="s">
        <v>223</v>
      </c>
      <c r="D50" s="14">
        <v>29139403</v>
      </c>
      <c r="E50" s="14" t="s">
        <v>292</v>
      </c>
      <c r="F50" s="14">
        <v>20000</v>
      </c>
      <c r="G50" s="9">
        <v>85</v>
      </c>
      <c r="H50" s="74" t="s">
        <v>293</v>
      </c>
    </row>
    <row r="51" spans="1:8" s="6" customFormat="1" ht="70.2" customHeight="1" x14ac:dyDescent="0.3">
      <c r="A51" s="27" t="s">
        <v>325</v>
      </c>
      <c r="B51" s="7" t="s">
        <v>303</v>
      </c>
      <c r="C51" s="8" t="s">
        <v>224</v>
      </c>
      <c r="D51" s="14" t="s">
        <v>232</v>
      </c>
      <c r="E51" s="14" t="s">
        <v>300</v>
      </c>
      <c r="F51" s="14" t="s">
        <v>354</v>
      </c>
      <c r="G51" s="9">
        <v>50</v>
      </c>
      <c r="H51" s="74" t="s">
        <v>293</v>
      </c>
    </row>
    <row r="52" spans="1:8" s="6" customFormat="1" ht="70.2" customHeight="1" x14ac:dyDescent="0.3">
      <c r="A52" s="27" t="s">
        <v>212</v>
      </c>
      <c r="B52" s="7" t="s">
        <v>235</v>
      </c>
      <c r="C52" s="8" t="s">
        <v>236</v>
      </c>
      <c r="D52" s="14">
        <v>29112571</v>
      </c>
      <c r="E52" s="14" t="s">
        <v>295</v>
      </c>
      <c r="F52" s="14">
        <v>19000</v>
      </c>
      <c r="G52" s="9">
        <v>33</v>
      </c>
      <c r="H52" s="74" t="s">
        <v>293</v>
      </c>
    </row>
    <row r="53" spans="1:8" s="6" customFormat="1" ht="70.2" customHeight="1" x14ac:dyDescent="0.3">
      <c r="A53" s="27" t="s">
        <v>326</v>
      </c>
      <c r="B53" s="7" t="s">
        <v>251</v>
      </c>
      <c r="C53" s="70" t="s">
        <v>279</v>
      </c>
      <c r="D53" s="14">
        <v>22187788</v>
      </c>
      <c r="E53" s="14" t="s">
        <v>292</v>
      </c>
      <c r="F53" s="14">
        <v>20000</v>
      </c>
      <c r="G53" s="9">
        <v>30</v>
      </c>
      <c r="H53" s="74" t="s">
        <v>293</v>
      </c>
    </row>
    <row r="54" spans="1:8" s="6" customFormat="1" ht="70.2" customHeight="1" x14ac:dyDescent="0.3">
      <c r="A54" s="27" t="s">
        <v>327</v>
      </c>
      <c r="B54" s="7" t="s">
        <v>280</v>
      </c>
      <c r="C54" s="70" t="s">
        <v>285</v>
      </c>
      <c r="D54" s="14">
        <v>22191299</v>
      </c>
      <c r="E54" s="14" t="s">
        <v>294</v>
      </c>
      <c r="F54" s="14">
        <v>20000</v>
      </c>
      <c r="G54" s="9">
        <v>35</v>
      </c>
      <c r="H54" s="74" t="s">
        <v>293</v>
      </c>
    </row>
    <row r="55" spans="1:8" s="6" customFormat="1" ht="70.2" customHeight="1" x14ac:dyDescent="0.3">
      <c r="A55" s="27" t="s">
        <v>383</v>
      </c>
      <c r="B55" s="7" t="s">
        <v>384</v>
      </c>
      <c r="C55" s="8" t="s">
        <v>385</v>
      </c>
      <c r="D55" s="14">
        <v>82187139</v>
      </c>
      <c r="E55" s="14" t="s">
        <v>386</v>
      </c>
      <c r="F55" s="14">
        <v>13000</v>
      </c>
      <c r="G55" s="9">
        <v>5</v>
      </c>
      <c r="H55" s="74" t="s">
        <v>293</v>
      </c>
    </row>
    <row r="56" spans="1:8" s="6" customFormat="1" ht="70.2" customHeight="1" x14ac:dyDescent="0.3">
      <c r="A56" s="27" t="s">
        <v>407</v>
      </c>
      <c r="B56" s="7" t="s">
        <v>408</v>
      </c>
      <c r="C56" s="8" t="s">
        <v>409</v>
      </c>
      <c r="D56" s="14">
        <v>29121123</v>
      </c>
      <c r="E56" s="14" t="s">
        <v>365</v>
      </c>
      <c r="F56" s="14">
        <v>17000</v>
      </c>
      <c r="G56" s="9">
        <v>20</v>
      </c>
      <c r="H56" s="74" t="s">
        <v>293</v>
      </c>
    </row>
    <row r="57" spans="1:8" s="6" customFormat="1" ht="70.2" customHeight="1" x14ac:dyDescent="0.3">
      <c r="A57" s="27" t="s">
        <v>410</v>
      </c>
      <c r="B57" s="7" t="s">
        <v>411</v>
      </c>
      <c r="C57" s="8" t="s">
        <v>412</v>
      </c>
      <c r="D57" s="14">
        <v>22128098</v>
      </c>
      <c r="E57" s="14" t="s">
        <v>413</v>
      </c>
      <c r="F57" s="14">
        <v>20000</v>
      </c>
      <c r="G57" s="9">
        <v>17</v>
      </c>
      <c r="H57" s="74" t="s">
        <v>414</v>
      </c>
    </row>
    <row r="58" spans="1:8" x14ac:dyDescent="0.3">
      <c r="A58" s="32" t="s">
        <v>20</v>
      </c>
      <c r="B58" s="24">
        <f>COUNTIF(B41:B57,"*")</f>
        <v>17</v>
      </c>
      <c r="C58" s="7"/>
      <c r="D58" s="14"/>
      <c r="E58" s="14"/>
      <c r="F58" s="14"/>
      <c r="G58" s="9">
        <f>SUM(G41:G57)</f>
        <v>571</v>
      </c>
      <c r="H58" s="74"/>
    </row>
    <row r="59" spans="1:8" x14ac:dyDescent="0.3">
      <c r="A59" s="79" t="s">
        <v>355</v>
      </c>
      <c r="B59" s="24"/>
      <c r="C59" s="7"/>
      <c r="D59" s="14"/>
      <c r="E59" s="14"/>
      <c r="F59" s="14"/>
      <c r="G59" s="9"/>
      <c r="H59" s="74"/>
    </row>
    <row r="60" spans="1:8" ht="48.75" customHeight="1" x14ac:dyDescent="0.3">
      <c r="A60" s="80" t="s">
        <v>358</v>
      </c>
      <c r="B60" s="7" t="s">
        <v>356</v>
      </c>
      <c r="C60" s="2" t="s">
        <v>359</v>
      </c>
      <c r="D60" s="9">
        <v>86866466</v>
      </c>
      <c r="E60" s="14" t="s">
        <v>360</v>
      </c>
      <c r="F60" s="1">
        <v>20000</v>
      </c>
      <c r="G60" s="81">
        <v>28</v>
      </c>
      <c r="H60" s="74" t="s">
        <v>293</v>
      </c>
    </row>
    <row r="61" spans="1:8" x14ac:dyDescent="0.3">
      <c r="A61" s="32" t="s">
        <v>357</v>
      </c>
      <c r="B61" s="24">
        <f>COUNTIF(B60:B60,"*")</f>
        <v>1</v>
      </c>
      <c r="C61" s="2"/>
      <c r="D61" s="9"/>
      <c r="E61" s="9"/>
      <c r="F61" s="7"/>
      <c r="G61" s="14">
        <f>SUM(G60:G60)</f>
        <v>28</v>
      </c>
      <c r="H61" s="82"/>
    </row>
    <row r="62" spans="1:8" x14ac:dyDescent="0.3">
      <c r="A62" s="39" t="s">
        <v>15</v>
      </c>
      <c r="B62" s="7"/>
      <c r="C62" s="7"/>
      <c r="D62" s="14"/>
      <c r="E62" s="14"/>
      <c r="F62" s="14"/>
      <c r="G62" s="9"/>
      <c r="H62" s="74"/>
    </row>
    <row r="63" spans="1:8" ht="32.4" x14ac:dyDescent="0.3">
      <c r="A63" s="40" t="s">
        <v>30</v>
      </c>
      <c r="B63" s="7" t="s">
        <v>114</v>
      </c>
      <c r="C63" s="7" t="s">
        <v>56</v>
      </c>
      <c r="D63" s="14">
        <v>82612765</v>
      </c>
      <c r="E63" s="14" t="s">
        <v>297</v>
      </c>
      <c r="F63" s="14">
        <v>15166</v>
      </c>
      <c r="G63" s="9">
        <v>40</v>
      </c>
      <c r="H63" s="74" t="s">
        <v>293</v>
      </c>
    </row>
    <row r="64" spans="1:8" ht="32.4" x14ac:dyDescent="0.3">
      <c r="A64" s="40" t="s">
        <v>31</v>
      </c>
      <c r="B64" s="7" t="s">
        <v>68</v>
      </c>
      <c r="C64" s="7" t="s">
        <v>69</v>
      </c>
      <c r="D64" s="14">
        <v>22745509</v>
      </c>
      <c r="E64" s="14" t="s">
        <v>329</v>
      </c>
      <c r="F64" s="14" t="s">
        <v>330</v>
      </c>
      <c r="G64" s="9">
        <v>18</v>
      </c>
      <c r="H64" s="74" t="s">
        <v>293</v>
      </c>
    </row>
    <row r="65" spans="1:8" s="6" customFormat="1" ht="70.2" customHeight="1" x14ac:dyDescent="0.3">
      <c r="A65" s="40" t="s">
        <v>75</v>
      </c>
      <c r="B65" s="7" t="s">
        <v>132</v>
      </c>
      <c r="C65" s="10" t="s">
        <v>37</v>
      </c>
      <c r="D65" s="14">
        <v>22691177</v>
      </c>
      <c r="E65" s="14" t="s">
        <v>292</v>
      </c>
      <c r="F65" s="14">
        <v>13533</v>
      </c>
      <c r="G65" s="9">
        <v>30</v>
      </c>
      <c r="H65" s="74" t="s">
        <v>293</v>
      </c>
    </row>
    <row r="66" spans="1:8" ht="32.4" x14ac:dyDescent="0.3">
      <c r="A66" s="40" t="s">
        <v>131</v>
      </c>
      <c r="B66" s="7" t="s">
        <v>167</v>
      </c>
      <c r="C66" s="7" t="s">
        <v>168</v>
      </c>
      <c r="D66" s="14">
        <v>22669911</v>
      </c>
      <c r="E66" s="14" t="s">
        <v>295</v>
      </c>
      <c r="F66" s="14">
        <v>19000</v>
      </c>
      <c r="G66" s="9">
        <v>25</v>
      </c>
      <c r="H66" s="74" t="s">
        <v>293</v>
      </c>
    </row>
    <row r="67" spans="1:8" ht="32.4" x14ac:dyDescent="0.3">
      <c r="A67" s="40" t="s">
        <v>162</v>
      </c>
      <c r="B67" s="7" t="s">
        <v>190</v>
      </c>
      <c r="C67" s="7" t="s">
        <v>191</v>
      </c>
      <c r="D67" s="14">
        <v>82601850</v>
      </c>
      <c r="E67" s="14" t="s">
        <v>301</v>
      </c>
      <c r="F67" s="14">
        <v>17000</v>
      </c>
      <c r="G67" s="9">
        <v>28</v>
      </c>
      <c r="H67" s="74" t="s">
        <v>293</v>
      </c>
    </row>
    <row r="68" spans="1:8" ht="32.4" x14ac:dyDescent="0.3">
      <c r="A68" s="40" t="s">
        <v>166</v>
      </c>
      <c r="B68" s="7" t="s">
        <v>228</v>
      </c>
      <c r="C68" s="7" t="s">
        <v>229</v>
      </c>
      <c r="D68" s="14">
        <v>82612208</v>
      </c>
      <c r="E68" s="14" t="s">
        <v>297</v>
      </c>
      <c r="F68" s="14">
        <v>15166</v>
      </c>
      <c r="G68" s="9">
        <v>35</v>
      </c>
      <c r="H68" s="74" t="s">
        <v>293</v>
      </c>
    </row>
    <row r="69" spans="1:8" ht="64.8" x14ac:dyDescent="0.3">
      <c r="A69" s="40" t="s">
        <v>328</v>
      </c>
      <c r="B69" s="7" t="s">
        <v>275</v>
      </c>
      <c r="C69" s="7" t="s">
        <v>283</v>
      </c>
      <c r="D69" s="14">
        <v>82602366</v>
      </c>
      <c r="E69" s="14" t="s">
        <v>295</v>
      </c>
      <c r="F69" s="14" t="s">
        <v>308</v>
      </c>
      <c r="G69" s="9">
        <v>84</v>
      </c>
      <c r="H69" s="74" t="s">
        <v>293</v>
      </c>
    </row>
    <row r="70" spans="1:8" ht="32.4" x14ac:dyDescent="0.3">
      <c r="A70" s="40" t="s">
        <v>415</v>
      </c>
      <c r="B70" s="7" t="s">
        <v>416</v>
      </c>
      <c r="C70" s="7" t="s">
        <v>417</v>
      </c>
      <c r="D70" s="14">
        <v>22646018</v>
      </c>
      <c r="E70" s="14" t="s">
        <v>413</v>
      </c>
      <c r="F70" s="14">
        <v>16000</v>
      </c>
      <c r="G70" s="9">
        <v>24</v>
      </c>
      <c r="H70" s="74" t="s">
        <v>418</v>
      </c>
    </row>
    <row r="71" spans="1:8" x14ac:dyDescent="0.3">
      <c r="A71" s="32" t="s">
        <v>21</v>
      </c>
      <c r="B71" s="24">
        <f>COUNTIF(B63:B70,"*")</f>
        <v>8</v>
      </c>
      <c r="C71" s="7"/>
      <c r="D71" s="14"/>
      <c r="E71" s="14"/>
      <c r="F71" s="14"/>
      <c r="G71" s="9">
        <f>SUM(G63:G70)</f>
        <v>284</v>
      </c>
      <c r="H71" s="74"/>
    </row>
    <row r="72" spans="1:8" x14ac:dyDescent="0.3">
      <c r="A72" s="41" t="s">
        <v>6</v>
      </c>
      <c r="B72" s="7"/>
      <c r="C72" s="7"/>
      <c r="D72" s="14"/>
      <c r="E72" s="14"/>
      <c r="F72" s="14"/>
      <c r="G72" s="9"/>
      <c r="H72" s="74"/>
    </row>
    <row r="73" spans="1:8" ht="32.4" x14ac:dyDescent="0.3">
      <c r="A73" s="42" t="s">
        <v>331</v>
      </c>
      <c r="B73" s="7" t="s">
        <v>76</v>
      </c>
      <c r="C73" s="7" t="s">
        <v>77</v>
      </c>
      <c r="D73" s="14">
        <v>29906700</v>
      </c>
      <c r="E73" s="14" t="s">
        <v>296</v>
      </c>
      <c r="F73" s="14">
        <v>20000</v>
      </c>
      <c r="G73" s="9">
        <v>23</v>
      </c>
      <c r="H73" s="74" t="s">
        <v>293</v>
      </c>
    </row>
    <row r="74" spans="1:8" ht="32.4" x14ac:dyDescent="0.3">
      <c r="A74" s="42" t="s">
        <v>332</v>
      </c>
      <c r="B74" s="7" t="s">
        <v>211</v>
      </c>
      <c r="C74" s="7" t="s">
        <v>47</v>
      </c>
      <c r="D74" s="14">
        <v>29923676</v>
      </c>
      <c r="E74" s="14" t="s">
        <v>295</v>
      </c>
      <c r="F74" s="14" t="s">
        <v>309</v>
      </c>
      <c r="G74" s="9">
        <v>25</v>
      </c>
      <c r="H74" s="74" t="s">
        <v>293</v>
      </c>
    </row>
    <row r="75" spans="1:8" ht="32.4" x14ac:dyDescent="0.3">
      <c r="A75" s="42" t="s">
        <v>32</v>
      </c>
      <c r="B75" s="7" t="s">
        <v>154</v>
      </c>
      <c r="C75" s="7" t="s">
        <v>202</v>
      </c>
      <c r="D75" s="14">
        <v>29913906</v>
      </c>
      <c r="E75" s="14" t="s">
        <v>306</v>
      </c>
      <c r="F75" s="14" t="s">
        <v>310</v>
      </c>
      <c r="G75" s="9">
        <v>72</v>
      </c>
      <c r="H75" s="74" t="s">
        <v>293</v>
      </c>
    </row>
    <row r="76" spans="1:8" ht="32.4" x14ac:dyDescent="0.3">
      <c r="A76" s="42" t="s">
        <v>113</v>
      </c>
      <c r="B76" s="7" t="s">
        <v>159</v>
      </c>
      <c r="C76" s="7" t="s">
        <v>203</v>
      </c>
      <c r="D76" s="14">
        <v>29926799</v>
      </c>
      <c r="E76" s="14" t="s">
        <v>294</v>
      </c>
      <c r="F76" s="14">
        <v>20000</v>
      </c>
      <c r="G76" s="9">
        <v>62</v>
      </c>
      <c r="H76" s="74" t="s">
        <v>293</v>
      </c>
    </row>
    <row r="77" spans="1:8" ht="32.4" x14ac:dyDescent="0.3">
      <c r="A77" s="42" t="s">
        <v>151</v>
      </c>
      <c r="B77" s="7" t="s">
        <v>187</v>
      </c>
      <c r="C77" s="7" t="s">
        <v>205</v>
      </c>
      <c r="D77" s="14">
        <v>29937373</v>
      </c>
      <c r="E77" s="14" t="s">
        <v>295</v>
      </c>
      <c r="F77" s="14">
        <v>20000</v>
      </c>
      <c r="G77" s="9">
        <v>26</v>
      </c>
      <c r="H77" s="74" t="s">
        <v>293</v>
      </c>
    </row>
    <row r="78" spans="1:8" ht="32.4" x14ac:dyDescent="0.3">
      <c r="A78" s="42" t="s">
        <v>153</v>
      </c>
      <c r="B78" s="7" t="s">
        <v>195</v>
      </c>
      <c r="C78" s="7" t="s">
        <v>206</v>
      </c>
      <c r="D78" s="14">
        <v>29023820</v>
      </c>
      <c r="E78" s="14" t="s">
        <v>301</v>
      </c>
      <c r="F78" s="14">
        <v>18000</v>
      </c>
      <c r="G78" s="9">
        <v>31</v>
      </c>
      <c r="H78" s="74" t="s">
        <v>293</v>
      </c>
    </row>
    <row r="79" spans="1:8" ht="32.4" x14ac:dyDescent="0.3">
      <c r="A79" s="42" t="s">
        <v>158</v>
      </c>
      <c r="B79" s="7" t="s">
        <v>196</v>
      </c>
      <c r="C79" s="7" t="s">
        <v>207</v>
      </c>
      <c r="D79" s="14">
        <v>29929193</v>
      </c>
      <c r="E79" s="14" t="s">
        <v>296</v>
      </c>
      <c r="F79" s="14">
        <v>15000</v>
      </c>
      <c r="G79" s="9">
        <v>35</v>
      </c>
      <c r="H79" s="74" t="s">
        <v>293</v>
      </c>
    </row>
    <row r="80" spans="1:8" ht="32.4" x14ac:dyDescent="0.3">
      <c r="A80" s="42" t="s">
        <v>333</v>
      </c>
      <c r="B80" s="7" t="s">
        <v>197</v>
      </c>
      <c r="C80" s="7" t="s">
        <v>208</v>
      </c>
      <c r="D80" s="14">
        <v>22041267</v>
      </c>
      <c r="E80" s="14" t="s">
        <v>294</v>
      </c>
      <c r="F80" s="14">
        <v>18000</v>
      </c>
      <c r="G80" s="9">
        <v>45</v>
      </c>
      <c r="H80" s="74" t="s">
        <v>293</v>
      </c>
    </row>
    <row r="81" spans="1:8" ht="32.4" x14ac:dyDescent="0.3">
      <c r="A81" s="42" t="s">
        <v>334</v>
      </c>
      <c r="B81" s="65" t="s">
        <v>219</v>
      </c>
      <c r="C81" s="7" t="s">
        <v>220</v>
      </c>
      <c r="D81" s="14">
        <v>29900117</v>
      </c>
      <c r="E81" s="14" t="s">
        <v>295</v>
      </c>
      <c r="F81" s="14">
        <v>20000</v>
      </c>
      <c r="G81" s="9">
        <v>32</v>
      </c>
      <c r="H81" s="74" t="s">
        <v>293</v>
      </c>
    </row>
    <row r="82" spans="1:8" ht="32.4" x14ac:dyDescent="0.3">
      <c r="A82" s="42" t="s">
        <v>254</v>
      </c>
      <c r="B82" s="7" t="s">
        <v>256</v>
      </c>
      <c r="C82" s="7" t="s">
        <v>204</v>
      </c>
      <c r="D82" s="14">
        <v>22772880</v>
      </c>
      <c r="E82" s="14" t="s">
        <v>296</v>
      </c>
      <c r="F82" s="14">
        <v>20000</v>
      </c>
      <c r="G82" s="9">
        <v>25</v>
      </c>
      <c r="H82" s="74" t="s">
        <v>293</v>
      </c>
    </row>
    <row r="83" spans="1:8" ht="32.4" x14ac:dyDescent="0.3">
      <c r="A83" s="42" t="s">
        <v>255</v>
      </c>
      <c r="B83" s="7" t="s">
        <v>267</v>
      </c>
      <c r="C83" s="7" t="s">
        <v>268</v>
      </c>
      <c r="D83" s="14" t="s">
        <v>269</v>
      </c>
      <c r="E83" s="14" t="s">
        <v>296</v>
      </c>
      <c r="F83" s="14">
        <v>20000</v>
      </c>
      <c r="G83" s="9">
        <v>24</v>
      </c>
      <c r="H83" s="74" t="s">
        <v>293</v>
      </c>
    </row>
    <row r="84" spans="1:8" ht="32.4" x14ac:dyDescent="0.3">
      <c r="A84" s="42" t="s">
        <v>396</v>
      </c>
      <c r="B84" s="7" t="s">
        <v>398</v>
      </c>
      <c r="C84" s="7" t="s">
        <v>399</v>
      </c>
      <c r="D84" s="14">
        <v>22770003</v>
      </c>
      <c r="E84" s="14" t="s">
        <v>400</v>
      </c>
      <c r="F84" s="14">
        <v>20000</v>
      </c>
      <c r="G84" s="9">
        <v>45</v>
      </c>
      <c r="H84" s="74" t="s">
        <v>293</v>
      </c>
    </row>
    <row r="85" spans="1:8" ht="32.4" x14ac:dyDescent="0.3">
      <c r="A85" s="42" t="s">
        <v>397</v>
      </c>
      <c r="B85" s="7" t="s">
        <v>401</v>
      </c>
      <c r="C85" s="7" t="s">
        <v>402</v>
      </c>
      <c r="D85" s="14">
        <v>29917977</v>
      </c>
      <c r="E85" s="14" t="s">
        <v>403</v>
      </c>
      <c r="F85" s="14">
        <v>18000</v>
      </c>
      <c r="G85" s="9">
        <v>19</v>
      </c>
      <c r="H85" s="74" t="s">
        <v>293</v>
      </c>
    </row>
    <row r="86" spans="1:8" ht="32.4" x14ac:dyDescent="0.3">
      <c r="A86" s="42" t="s">
        <v>419</v>
      </c>
      <c r="B86" s="7" t="s">
        <v>420</v>
      </c>
      <c r="C86" s="7" t="s">
        <v>421</v>
      </c>
      <c r="D86" s="14">
        <v>22015200</v>
      </c>
      <c r="E86" s="14" t="s">
        <v>413</v>
      </c>
      <c r="F86" s="14">
        <v>19100</v>
      </c>
      <c r="G86" s="9">
        <v>25</v>
      </c>
      <c r="H86" s="74" t="s">
        <v>418</v>
      </c>
    </row>
    <row r="87" spans="1:8" x14ac:dyDescent="0.3">
      <c r="A87" s="32" t="s">
        <v>22</v>
      </c>
      <c r="B87" s="24">
        <f>COUNTIF(B73:B86,"*")</f>
        <v>14</v>
      </c>
      <c r="C87" s="7"/>
      <c r="D87" s="14"/>
      <c r="E87" s="14"/>
      <c r="F87" s="14"/>
      <c r="G87" s="9">
        <f>SUM(G73:G86)</f>
        <v>489</v>
      </c>
      <c r="H87" s="2"/>
    </row>
    <row r="88" spans="1:8" x14ac:dyDescent="0.3">
      <c r="A88" s="43" t="s">
        <v>16</v>
      </c>
      <c r="B88" s="7"/>
      <c r="C88" s="7"/>
      <c r="D88" s="14"/>
      <c r="E88" s="14"/>
      <c r="F88" s="14"/>
      <c r="G88" s="9"/>
      <c r="H88" s="2"/>
    </row>
    <row r="89" spans="1:8" ht="32.4" x14ac:dyDescent="0.3">
      <c r="A89" s="44" t="s">
        <v>335</v>
      </c>
      <c r="B89" s="7" t="s">
        <v>65</v>
      </c>
      <c r="C89" s="7" t="s">
        <v>238</v>
      </c>
      <c r="D89" s="14">
        <v>85316493</v>
      </c>
      <c r="E89" s="14" t="s">
        <v>292</v>
      </c>
      <c r="F89" s="14">
        <v>18000</v>
      </c>
      <c r="G89" s="9">
        <v>25</v>
      </c>
      <c r="H89" s="74" t="s">
        <v>293</v>
      </c>
    </row>
    <row r="90" spans="1:8" ht="32.4" x14ac:dyDescent="0.3">
      <c r="A90" s="44" t="s">
        <v>336</v>
      </c>
      <c r="B90" s="7" t="s">
        <v>274</v>
      </c>
      <c r="C90" s="7" t="s">
        <v>201</v>
      </c>
      <c r="D90" s="14">
        <v>85315545</v>
      </c>
      <c r="E90" s="14" t="s">
        <v>301</v>
      </c>
      <c r="F90" s="14" t="s">
        <v>311</v>
      </c>
      <c r="G90" s="9">
        <v>20</v>
      </c>
      <c r="H90" s="74" t="s">
        <v>293</v>
      </c>
    </row>
    <row r="91" spans="1:8" ht="32.4" x14ac:dyDescent="0.3">
      <c r="A91" s="44" t="s">
        <v>337</v>
      </c>
      <c r="B91" s="7" t="s">
        <v>244</v>
      </c>
      <c r="C91" s="7" t="s">
        <v>245</v>
      </c>
      <c r="D91" s="14">
        <v>85311529</v>
      </c>
      <c r="E91" s="14" t="s">
        <v>301</v>
      </c>
      <c r="F91" s="14">
        <v>20000</v>
      </c>
      <c r="G91" s="9">
        <v>31</v>
      </c>
      <c r="H91" s="74" t="s">
        <v>293</v>
      </c>
    </row>
    <row r="92" spans="1:8" ht="32.4" customHeight="1" x14ac:dyDescent="0.3">
      <c r="A92" s="44" t="s">
        <v>362</v>
      </c>
      <c r="B92" s="7" t="s">
        <v>363</v>
      </c>
      <c r="C92" s="7" t="s">
        <v>364</v>
      </c>
      <c r="D92" s="14">
        <v>29090433</v>
      </c>
      <c r="E92" s="14" t="s">
        <v>365</v>
      </c>
      <c r="F92" s="14">
        <v>18500</v>
      </c>
      <c r="G92" s="9">
        <v>28</v>
      </c>
      <c r="H92" s="74" t="s">
        <v>293</v>
      </c>
    </row>
    <row r="93" spans="1:8" x14ac:dyDescent="0.3">
      <c r="A93" s="32" t="s">
        <v>23</v>
      </c>
      <c r="B93" s="24">
        <f>COUNTIF(B89:B92,"*")</f>
        <v>4</v>
      </c>
      <c r="C93" s="7"/>
      <c r="D93" s="14"/>
      <c r="E93" s="14"/>
      <c r="F93" s="14"/>
      <c r="G93" s="9">
        <f>SUM(G89:G92)</f>
        <v>104</v>
      </c>
      <c r="H93" s="74"/>
    </row>
    <row r="94" spans="1:8" x14ac:dyDescent="0.3">
      <c r="A94" s="45" t="s">
        <v>7</v>
      </c>
      <c r="B94" s="7"/>
      <c r="C94" s="7"/>
      <c r="D94" s="14"/>
      <c r="E94" s="14"/>
      <c r="F94" s="14"/>
      <c r="G94" s="9"/>
      <c r="H94" s="74"/>
    </row>
    <row r="95" spans="1:8" s="6" customFormat="1" ht="70.2" customHeight="1" x14ac:dyDescent="0.3">
      <c r="A95" s="46" t="s">
        <v>338</v>
      </c>
      <c r="B95" s="7" t="s">
        <v>71</v>
      </c>
      <c r="C95" s="8" t="s">
        <v>115</v>
      </c>
      <c r="D95" s="14">
        <v>88097335</v>
      </c>
      <c r="E95" s="14" t="s">
        <v>295</v>
      </c>
      <c r="F95" s="14">
        <v>18000</v>
      </c>
      <c r="G95" s="9">
        <v>15</v>
      </c>
      <c r="H95" s="74" t="s">
        <v>293</v>
      </c>
    </row>
    <row r="96" spans="1:8" s="6" customFormat="1" ht="70.2" customHeight="1" x14ac:dyDescent="0.3">
      <c r="A96" s="46" t="s">
        <v>339</v>
      </c>
      <c r="B96" s="7" t="s">
        <v>209</v>
      </c>
      <c r="C96" s="8" t="s">
        <v>210</v>
      </c>
      <c r="D96" s="14">
        <v>28094635</v>
      </c>
      <c r="E96" s="14" t="s">
        <v>295</v>
      </c>
      <c r="F96" s="14">
        <v>20000</v>
      </c>
      <c r="G96" s="9">
        <v>22</v>
      </c>
      <c r="H96" s="74" t="s">
        <v>293</v>
      </c>
    </row>
    <row r="97" spans="1:8" s="6" customFormat="1" ht="70.2" customHeight="1" x14ac:dyDescent="0.3">
      <c r="A97" s="46" t="s">
        <v>340</v>
      </c>
      <c r="B97" s="7" t="s">
        <v>242</v>
      </c>
      <c r="C97" s="8" t="s">
        <v>243</v>
      </c>
      <c r="D97" s="14">
        <v>26267799</v>
      </c>
      <c r="E97" s="14" t="s">
        <v>295</v>
      </c>
      <c r="F97" s="14">
        <v>20000</v>
      </c>
      <c r="G97" s="9">
        <v>45</v>
      </c>
      <c r="H97" s="74" t="s">
        <v>293</v>
      </c>
    </row>
    <row r="98" spans="1:8" s="6" customFormat="1" ht="32.4" x14ac:dyDescent="0.3">
      <c r="A98" s="46" t="s">
        <v>241</v>
      </c>
      <c r="B98" s="7" t="s">
        <v>263</v>
      </c>
      <c r="C98" s="8" t="s">
        <v>264</v>
      </c>
      <c r="D98" s="14">
        <v>26262125</v>
      </c>
      <c r="E98" s="14" t="s">
        <v>294</v>
      </c>
      <c r="F98" s="14">
        <v>20000</v>
      </c>
      <c r="G98" s="9">
        <v>45</v>
      </c>
      <c r="H98" s="74" t="s">
        <v>293</v>
      </c>
    </row>
    <row r="99" spans="1:8" s="6" customFormat="1" ht="32.4" x14ac:dyDescent="0.3">
      <c r="A99" s="46" t="s">
        <v>341</v>
      </c>
      <c r="B99" s="7" t="s">
        <v>278</v>
      </c>
      <c r="C99" s="8" t="s">
        <v>284</v>
      </c>
      <c r="D99" s="14">
        <v>28096987</v>
      </c>
      <c r="E99" s="14" t="s">
        <v>296</v>
      </c>
      <c r="F99" s="14">
        <v>20000</v>
      </c>
      <c r="G99" s="9">
        <v>18</v>
      </c>
      <c r="H99" s="74" t="s">
        <v>293</v>
      </c>
    </row>
    <row r="100" spans="1:8" s="6" customFormat="1" ht="32.4" x14ac:dyDescent="0.3">
      <c r="A100" s="46" t="s">
        <v>277</v>
      </c>
      <c r="B100" s="7" t="s">
        <v>287</v>
      </c>
      <c r="C100" s="8" t="s">
        <v>288</v>
      </c>
      <c r="D100" s="14">
        <v>26281602</v>
      </c>
      <c r="E100" s="14" t="s">
        <v>294</v>
      </c>
      <c r="F100" s="14">
        <v>20000</v>
      </c>
      <c r="G100" s="9">
        <v>60</v>
      </c>
      <c r="H100" s="74" t="s">
        <v>293</v>
      </c>
    </row>
    <row r="101" spans="1:8" x14ac:dyDescent="0.3">
      <c r="A101" s="32" t="s">
        <v>24</v>
      </c>
      <c r="B101" s="24">
        <f>COUNTIF(B95:B100,"*")</f>
        <v>6</v>
      </c>
      <c r="C101" s="7"/>
      <c r="D101" s="14"/>
      <c r="E101" s="14"/>
      <c r="F101" s="14"/>
      <c r="G101" s="9">
        <f>SUM(G95:G100)</f>
        <v>205</v>
      </c>
      <c r="H101" s="74"/>
    </row>
    <row r="102" spans="1:8" x14ac:dyDescent="0.3">
      <c r="A102" s="47" t="s">
        <v>8</v>
      </c>
      <c r="B102" s="7"/>
      <c r="C102" s="7"/>
      <c r="D102" s="14"/>
      <c r="E102" s="14"/>
      <c r="F102" s="14"/>
      <c r="G102" s="9"/>
      <c r="H102" s="74"/>
    </row>
    <row r="103" spans="1:8" s="6" customFormat="1" ht="32.4" x14ac:dyDescent="0.3">
      <c r="A103" s="28" t="s">
        <v>33</v>
      </c>
      <c r="B103" s="54" t="s">
        <v>156</v>
      </c>
      <c r="C103" s="8" t="s">
        <v>52</v>
      </c>
      <c r="D103" s="14">
        <v>26499968</v>
      </c>
      <c r="E103" s="14" t="s">
        <v>292</v>
      </c>
      <c r="F103" s="14">
        <v>19000</v>
      </c>
      <c r="G103" s="9">
        <v>75</v>
      </c>
      <c r="H103" s="23" t="s">
        <v>293</v>
      </c>
    </row>
    <row r="104" spans="1:8" ht="32.4" x14ac:dyDescent="0.3">
      <c r="A104" s="28" t="s">
        <v>38</v>
      </c>
      <c r="B104" s="7" t="s">
        <v>121</v>
      </c>
      <c r="C104" s="7" t="s">
        <v>72</v>
      </c>
      <c r="D104" s="14">
        <v>26495668</v>
      </c>
      <c r="E104" s="14" t="s">
        <v>294</v>
      </c>
      <c r="F104" s="14">
        <v>18000</v>
      </c>
      <c r="G104" s="9">
        <v>17</v>
      </c>
      <c r="H104" s="23" t="s">
        <v>293</v>
      </c>
    </row>
    <row r="105" spans="1:8" s="6" customFormat="1" ht="70.2" customHeight="1" x14ac:dyDescent="0.3">
      <c r="A105" s="28" t="s">
        <v>342</v>
      </c>
      <c r="B105" s="54" t="s">
        <v>80</v>
      </c>
      <c r="C105" s="8" t="s">
        <v>129</v>
      </c>
      <c r="D105" s="14">
        <v>26485386</v>
      </c>
      <c r="E105" s="14" t="s">
        <v>292</v>
      </c>
      <c r="F105" s="14">
        <v>19000</v>
      </c>
      <c r="G105" s="9">
        <v>14</v>
      </c>
      <c r="H105" s="23" t="s">
        <v>293</v>
      </c>
    </row>
    <row r="106" spans="1:8" s="6" customFormat="1" ht="32.4" x14ac:dyDescent="0.3">
      <c r="A106" s="28" t="s">
        <v>78</v>
      </c>
      <c r="B106" s="7" t="s">
        <v>126</v>
      </c>
      <c r="C106" s="8" t="s">
        <v>57</v>
      </c>
      <c r="D106" s="14" t="s">
        <v>118</v>
      </c>
      <c r="E106" s="14" t="s">
        <v>292</v>
      </c>
      <c r="F106" s="14">
        <v>16800</v>
      </c>
      <c r="G106" s="9">
        <v>15</v>
      </c>
      <c r="H106" s="23" t="s">
        <v>293</v>
      </c>
    </row>
    <row r="107" spans="1:8" s="6" customFormat="1" ht="32.4" x14ac:dyDescent="0.3">
      <c r="A107" s="28" t="s">
        <v>125</v>
      </c>
      <c r="B107" s="15" t="s">
        <v>89</v>
      </c>
      <c r="C107" s="8" t="s">
        <v>66</v>
      </c>
      <c r="D107" s="14">
        <v>26946646</v>
      </c>
      <c r="E107" s="14" t="s">
        <v>295</v>
      </c>
      <c r="F107" s="14">
        <v>18000</v>
      </c>
      <c r="G107" s="9">
        <v>23</v>
      </c>
      <c r="H107" s="23" t="s">
        <v>293</v>
      </c>
    </row>
    <row r="108" spans="1:8" s="6" customFormat="1" ht="32.4" x14ac:dyDescent="0.3">
      <c r="A108" s="28" t="s">
        <v>88</v>
      </c>
      <c r="B108" s="15" t="s">
        <v>164</v>
      </c>
      <c r="C108" s="8" t="s">
        <v>165</v>
      </c>
      <c r="D108" s="60">
        <v>26924768</v>
      </c>
      <c r="E108" s="60" t="s">
        <v>292</v>
      </c>
      <c r="F108" s="60">
        <v>19000</v>
      </c>
      <c r="G108" s="9">
        <v>116</v>
      </c>
      <c r="H108" s="23" t="s">
        <v>293</v>
      </c>
    </row>
    <row r="109" spans="1:8" s="6" customFormat="1" ht="32.4" x14ac:dyDescent="0.3">
      <c r="A109" s="28" t="s">
        <v>133</v>
      </c>
      <c r="B109" s="15" t="s">
        <v>192</v>
      </c>
      <c r="C109" s="8" t="s">
        <v>193</v>
      </c>
      <c r="D109" s="60" t="s">
        <v>194</v>
      </c>
      <c r="E109" s="60" t="s">
        <v>294</v>
      </c>
      <c r="F109" s="60">
        <v>18000</v>
      </c>
      <c r="G109" s="9">
        <v>24</v>
      </c>
      <c r="H109" s="23" t="s">
        <v>293</v>
      </c>
    </row>
    <row r="110" spans="1:8" s="6" customFormat="1" ht="32.4" x14ac:dyDescent="0.3">
      <c r="A110" s="28" t="s">
        <v>163</v>
      </c>
      <c r="B110" s="15" t="s">
        <v>249</v>
      </c>
      <c r="C110" s="8" t="s">
        <v>250</v>
      </c>
      <c r="D110" s="60">
        <v>86463888</v>
      </c>
      <c r="E110" s="60" t="s">
        <v>301</v>
      </c>
      <c r="F110" s="60">
        <v>19933</v>
      </c>
      <c r="G110" s="9">
        <v>22</v>
      </c>
      <c r="H110" s="23" t="s">
        <v>293</v>
      </c>
    </row>
    <row r="111" spans="1:8" s="6" customFormat="1" ht="32.4" x14ac:dyDescent="0.3">
      <c r="A111" s="28" t="s">
        <v>343</v>
      </c>
      <c r="B111" s="15" t="s">
        <v>252</v>
      </c>
      <c r="C111" s="8" t="s">
        <v>253</v>
      </c>
      <c r="D111" s="60">
        <v>86461769</v>
      </c>
      <c r="E111" s="60" t="s">
        <v>295</v>
      </c>
      <c r="F111" s="60">
        <v>20000</v>
      </c>
      <c r="G111" s="9">
        <v>58</v>
      </c>
      <c r="H111" s="23" t="s">
        <v>293</v>
      </c>
    </row>
    <row r="112" spans="1:8" s="6" customFormat="1" ht="32.4" x14ac:dyDescent="0.3">
      <c r="A112" s="28" t="s">
        <v>246</v>
      </c>
      <c r="B112" s="15" t="s">
        <v>259</v>
      </c>
      <c r="C112" s="8" t="s">
        <v>260</v>
      </c>
      <c r="D112" s="60">
        <v>26485521</v>
      </c>
      <c r="E112" s="60" t="s">
        <v>301</v>
      </c>
      <c r="F112" s="60">
        <v>19800</v>
      </c>
      <c r="G112" s="9">
        <v>31</v>
      </c>
      <c r="H112" s="23" t="s">
        <v>293</v>
      </c>
    </row>
    <row r="113" spans="1:8" s="6" customFormat="1" ht="32.4" x14ac:dyDescent="0.3">
      <c r="A113" s="28" t="s">
        <v>426</v>
      </c>
      <c r="B113" s="15" t="s">
        <v>428</v>
      </c>
      <c r="C113" s="8" t="s">
        <v>429</v>
      </c>
      <c r="D113" s="60">
        <v>26431605</v>
      </c>
      <c r="E113" s="60" t="s">
        <v>430</v>
      </c>
      <c r="F113" s="60" t="s">
        <v>435</v>
      </c>
      <c r="G113" s="9">
        <v>34</v>
      </c>
      <c r="H113" s="23" t="s">
        <v>432</v>
      </c>
    </row>
    <row r="114" spans="1:8" s="6" customFormat="1" ht="32.4" x14ac:dyDescent="0.3">
      <c r="A114" s="28" t="s">
        <v>427</v>
      </c>
      <c r="B114" s="15" t="s">
        <v>433</v>
      </c>
      <c r="C114" s="8" t="s">
        <v>434</v>
      </c>
      <c r="D114" s="60">
        <v>26471605</v>
      </c>
      <c r="E114" s="60" t="s">
        <v>430</v>
      </c>
      <c r="F114" s="60" t="s">
        <v>431</v>
      </c>
      <c r="G114" s="9">
        <v>22</v>
      </c>
      <c r="H114" s="23" t="s">
        <v>432</v>
      </c>
    </row>
    <row r="115" spans="1:8" x14ac:dyDescent="0.3">
      <c r="A115" s="32" t="s">
        <v>25</v>
      </c>
      <c r="B115" s="24">
        <f>COUNTIF(B103:B114,"*")</f>
        <v>12</v>
      </c>
      <c r="C115" s="7"/>
      <c r="D115" s="14"/>
      <c r="E115" s="14"/>
      <c r="F115" s="14"/>
      <c r="G115" s="9">
        <f>SUM(G103:G114)</f>
        <v>451</v>
      </c>
      <c r="H115" s="74"/>
    </row>
    <row r="116" spans="1:8" x14ac:dyDescent="0.3">
      <c r="A116" s="48" t="s">
        <v>9</v>
      </c>
      <c r="B116" s="7"/>
      <c r="C116" s="7"/>
      <c r="D116" s="14"/>
      <c r="E116" s="14"/>
      <c r="F116" s="14"/>
      <c r="G116" s="9"/>
      <c r="H116" s="74"/>
    </row>
    <row r="117" spans="1:8" s="6" customFormat="1" ht="32.4" x14ac:dyDescent="0.3">
      <c r="A117" s="31" t="s">
        <v>344</v>
      </c>
      <c r="B117" s="7" t="s">
        <v>240</v>
      </c>
      <c r="C117" s="8" t="s">
        <v>122</v>
      </c>
      <c r="D117" s="14">
        <v>26721286</v>
      </c>
      <c r="E117" s="14" t="s">
        <v>292</v>
      </c>
      <c r="F117" s="14">
        <v>17500</v>
      </c>
      <c r="G117" s="9">
        <v>10</v>
      </c>
      <c r="H117" s="23" t="s">
        <v>293</v>
      </c>
    </row>
    <row r="118" spans="1:8" s="6" customFormat="1" ht="32.4" x14ac:dyDescent="0.3">
      <c r="A118" s="31" t="s">
        <v>345</v>
      </c>
      <c r="B118" s="7" t="s">
        <v>144</v>
      </c>
      <c r="C118" s="8" t="s">
        <v>145</v>
      </c>
      <c r="D118" s="14">
        <v>26742363</v>
      </c>
      <c r="E118" s="14" t="s">
        <v>297</v>
      </c>
      <c r="F118" s="14">
        <v>19000</v>
      </c>
      <c r="G118" s="9">
        <v>30</v>
      </c>
      <c r="H118" s="23" t="s">
        <v>293</v>
      </c>
    </row>
    <row r="119" spans="1:8" s="6" customFormat="1" ht="32.4" x14ac:dyDescent="0.3">
      <c r="A119" s="31" t="s">
        <v>436</v>
      </c>
      <c r="B119" s="7" t="s">
        <v>178</v>
      </c>
      <c r="C119" s="8" t="s">
        <v>179</v>
      </c>
      <c r="D119" s="14">
        <v>26731105</v>
      </c>
      <c r="E119" s="14" t="s">
        <v>294</v>
      </c>
      <c r="F119" s="14">
        <v>20000</v>
      </c>
      <c r="G119" s="9">
        <v>50</v>
      </c>
      <c r="H119" s="23" t="s">
        <v>293</v>
      </c>
    </row>
    <row r="120" spans="1:8" s="6" customFormat="1" ht="32.4" x14ac:dyDescent="0.3">
      <c r="A120" s="31" t="s">
        <v>437</v>
      </c>
      <c r="B120" s="7" t="s">
        <v>230</v>
      </c>
      <c r="C120" s="8" t="s">
        <v>231</v>
      </c>
      <c r="D120" s="14">
        <v>86723027</v>
      </c>
      <c r="E120" s="14" t="s">
        <v>297</v>
      </c>
      <c r="F120" s="14">
        <v>20000</v>
      </c>
      <c r="G120" s="9">
        <v>45</v>
      </c>
      <c r="H120" s="23" t="s">
        <v>293</v>
      </c>
    </row>
    <row r="121" spans="1:8" s="6" customFormat="1" ht="32.4" x14ac:dyDescent="0.3">
      <c r="A121" s="31" t="s">
        <v>438</v>
      </c>
      <c r="B121" s="7" t="s">
        <v>439</v>
      </c>
      <c r="C121" s="8" t="s">
        <v>440</v>
      </c>
      <c r="D121" s="14">
        <v>86742618</v>
      </c>
      <c r="E121" s="14" t="s">
        <v>441</v>
      </c>
      <c r="F121" s="14">
        <v>20000</v>
      </c>
      <c r="G121" s="9">
        <v>30</v>
      </c>
      <c r="H121" s="23" t="s">
        <v>442</v>
      </c>
    </row>
    <row r="122" spans="1:8" x14ac:dyDescent="0.3">
      <c r="A122" s="32" t="s">
        <v>26</v>
      </c>
      <c r="B122" s="24">
        <f>COUNTIF(B117:B121,"*")</f>
        <v>5</v>
      </c>
      <c r="C122" s="7"/>
      <c r="D122" s="14"/>
      <c r="E122" s="14"/>
      <c r="F122" s="14"/>
      <c r="G122" s="9">
        <f>SUM(G117:G121)</f>
        <v>165</v>
      </c>
      <c r="H122" s="74"/>
    </row>
    <row r="123" spans="1:8" x14ac:dyDescent="0.3">
      <c r="A123" s="49" t="s">
        <v>35</v>
      </c>
      <c r="B123" s="24"/>
      <c r="C123" s="7"/>
      <c r="D123" s="14"/>
      <c r="E123" s="14"/>
      <c r="F123" s="14"/>
      <c r="G123" s="9"/>
      <c r="H123" s="74"/>
    </row>
    <row r="124" spans="1:8" ht="32.4" x14ac:dyDescent="0.3">
      <c r="A124" s="50" t="s">
        <v>34</v>
      </c>
      <c r="B124" s="7" t="s">
        <v>171</v>
      </c>
      <c r="C124" s="7" t="s">
        <v>137</v>
      </c>
      <c r="D124" s="14">
        <v>22918455</v>
      </c>
      <c r="E124" s="14" t="s">
        <v>305</v>
      </c>
      <c r="F124" s="14">
        <v>15500</v>
      </c>
      <c r="G124" s="9">
        <v>17</v>
      </c>
      <c r="H124" s="23" t="s">
        <v>293</v>
      </c>
    </row>
    <row r="125" spans="1:8" ht="48.6" x14ac:dyDescent="0.3">
      <c r="A125" s="50" t="s">
        <v>443</v>
      </c>
      <c r="B125" s="7" t="s">
        <v>444</v>
      </c>
      <c r="C125" s="7" t="s">
        <v>445</v>
      </c>
      <c r="D125" s="14">
        <v>22933855</v>
      </c>
      <c r="E125" s="14" t="s">
        <v>446</v>
      </c>
      <c r="F125" s="14" t="s">
        <v>447</v>
      </c>
      <c r="G125" s="9">
        <v>29</v>
      </c>
      <c r="H125" s="23" t="s">
        <v>442</v>
      </c>
    </row>
    <row r="126" spans="1:8" x14ac:dyDescent="0.3">
      <c r="A126" s="32" t="s">
        <v>36</v>
      </c>
      <c r="B126" s="24">
        <f>COUNTIF(B124:B125,"*")</f>
        <v>2</v>
      </c>
      <c r="C126" s="7"/>
      <c r="D126" s="14"/>
      <c r="E126" s="14"/>
      <c r="F126" s="14"/>
      <c r="G126" s="9">
        <f>SUM(G124:G125)</f>
        <v>46</v>
      </c>
      <c r="H126" s="74"/>
    </row>
    <row r="127" spans="1:8" x14ac:dyDescent="0.3">
      <c r="A127" s="52" t="s">
        <v>40</v>
      </c>
      <c r="B127" s="24"/>
      <c r="C127" s="51"/>
      <c r="D127" s="14"/>
      <c r="E127" s="14"/>
      <c r="F127" s="14"/>
      <c r="G127" s="9"/>
      <c r="H127" s="74"/>
    </row>
    <row r="128" spans="1:8" s="6" customFormat="1" ht="32.4" x14ac:dyDescent="0.3">
      <c r="A128" s="53" t="s">
        <v>42</v>
      </c>
      <c r="B128" s="54" t="s">
        <v>170</v>
      </c>
      <c r="C128" s="22" t="s">
        <v>39</v>
      </c>
      <c r="D128" s="14">
        <v>22881068</v>
      </c>
      <c r="E128" s="14" t="s">
        <v>292</v>
      </c>
      <c r="F128" s="14">
        <v>19300</v>
      </c>
      <c r="G128" s="9">
        <v>49</v>
      </c>
      <c r="H128" s="23" t="s">
        <v>293</v>
      </c>
    </row>
    <row r="129" spans="1:8" s="6" customFormat="1" ht="32.4" x14ac:dyDescent="0.3">
      <c r="A129" s="53" t="s">
        <v>346</v>
      </c>
      <c r="B129" s="66" t="s">
        <v>222</v>
      </c>
      <c r="C129" s="22" t="s">
        <v>233</v>
      </c>
      <c r="D129" s="14">
        <v>82860160</v>
      </c>
      <c r="E129" s="14" t="s">
        <v>296</v>
      </c>
      <c r="F129" s="14">
        <v>15000</v>
      </c>
      <c r="G129" s="9">
        <v>15</v>
      </c>
      <c r="H129" s="23" t="s">
        <v>293</v>
      </c>
    </row>
    <row r="130" spans="1:8" s="6" customFormat="1" ht="32.4" x14ac:dyDescent="0.3">
      <c r="A130" s="53" t="s">
        <v>347</v>
      </c>
      <c r="B130" s="66" t="s">
        <v>225</v>
      </c>
      <c r="C130" s="22" t="s">
        <v>226</v>
      </c>
      <c r="D130" s="14">
        <v>82828110</v>
      </c>
      <c r="E130" s="14" t="s">
        <v>295</v>
      </c>
      <c r="F130" s="14">
        <v>18000</v>
      </c>
      <c r="G130" s="9">
        <v>42</v>
      </c>
      <c r="H130" s="23" t="s">
        <v>293</v>
      </c>
    </row>
    <row r="131" spans="1:8" s="6" customFormat="1" ht="32.4" x14ac:dyDescent="0.3">
      <c r="A131" s="53" t="s">
        <v>348</v>
      </c>
      <c r="B131" s="66" t="s">
        <v>247</v>
      </c>
      <c r="C131" s="22" t="s">
        <v>248</v>
      </c>
      <c r="D131" s="14">
        <v>22890006</v>
      </c>
      <c r="E131" s="14" t="s">
        <v>296</v>
      </c>
      <c r="F131" s="14">
        <v>20000</v>
      </c>
      <c r="G131" s="9">
        <v>59</v>
      </c>
      <c r="H131" s="23" t="s">
        <v>293</v>
      </c>
    </row>
    <row r="132" spans="1:8" s="6" customFormat="1" ht="32.4" x14ac:dyDescent="0.3">
      <c r="A132" s="53" t="s">
        <v>237</v>
      </c>
      <c r="B132" s="66" t="s">
        <v>265</v>
      </c>
      <c r="C132" s="22" t="s">
        <v>266</v>
      </c>
      <c r="D132" s="14">
        <v>82827111</v>
      </c>
      <c r="E132" s="14" t="s">
        <v>295</v>
      </c>
      <c r="F132" s="14">
        <v>20000</v>
      </c>
      <c r="G132" s="9">
        <v>39</v>
      </c>
      <c r="H132" s="23" t="s">
        <v>293</v>
      </c>
    </row>
    <row r="133" spans="1:8" s="6" customFormat="1" ht="32.4" x14ac:dyDescent="0.3">
      <c r="A133" s="53" t="s">
        <v>404</v>
      </c>
      <c r="B133" s="66" t="s">
        <v>405</v>
      </c>
      <c r="C133" s="22" t="s">
        <v>406</v>
      </c>
      <c r="D133" s="14">
        <v>82855656</v>
      </c>
      <c r="E133" s="14" t="s">
        <v>400</v>
      </c>
      <c r="F133" s="14">
        <v>20000</v>
      </c>
      <c r="G133" s="9">
        <v>64</v>
      </c>
      <c r="H133" s="23" t="s">
        <v>293</v>
      </c>
    </row>
    <row r="134" spans="1:8" s="6" customFormat="1" x14ac:dyDescent="0.3">
      <c r="A134" s="32" t="s">
        <v>41</v>
      </c>
      <c r="B134" s="24">
        <f>COUNTIF(B128:B133,"*")</f>
        <v>6</v>
      </c>
      <c r="C134" s="22"/>
      <c r="D134" s="14"/>
      <c r="E134" s="14"/>
      <c r="F134" s="14"/>
      <c r="G134" s="9">
        <f>SUM(G128:G133)</f>
        <v>268</v>
      </c>
      <c r="H134" s="23"/>
    </row>
    <row r="135" spans="1:8" x14ac:dyDescent="0.3">
      <c r="A135" s="55" t="s">
        <v>127</v>
      </c>
      <c r="B135" s="24"/>
      <c r="C135" s="51"/>
      <c r="D135" s="14"/>
      <c r="E135" s="14"/>
      <c r="F135" s="14"/>
      <c r="G135" s="9"/>
      <c r="H135" s="74"/>
    </row>
    <row r="136" spans="1:8" s="6" customFormat="1" ht="32.4" x14ac:dyDescent="0.3">
      <c r="A136" s="56" t="s">
        <v>350</v>
      </c>
      <c r="B136" s="7" t="s">
        <v>81</v>
      </c>
      <c r="C136" s="8" t="s">
        <v>82</v>
      </c>
      <c r="D136" s="13">
        <v>89814080</v>
      </c>
      <c r="E136" s="13" t="s">
        <v>294</v>
      </c>
      <c r="F136" s="13">
        <v>15000</v>
      </c>
      <c r="G136" s="9">
        <v>29</v>
      </c>
      <c r="H136" s="23" t="s">
        <v>293</v>
      </c>
    </row>
    <row r="137" spans="1:8" s="6" customFormat="1" ht="32.4" x14ac:dyDescent="0.3">
      <c r="A137" s="56" t="s">
        <v>349</v>
      </c>
      <c r="B137" s="7" t="s">
        <v>104</v>
      </c>
      <c r="C137" s="22" t="s">
        <v>105</v>
      </c>
      <c r="D137" s="13">
        <v>28576518</v>
      </c>
      <c r="E137" s="13" t="s">
        <v>295</v>
      </c>
      <c r="F137" s="13">
        <v>20000</v>
      </c>
      <c r="G137" s="9">
        <v>30</v>
      </c>
      <c r="H137" s="23" t="s">
        <v>293</v>
      </c>
    </row>
    <row r="138" spans="1:8" s="6" customFormat="1" ht="32.4" x14ac:dyDescent="0.3">
      <c r="A138" s="56" t="s">
        <v>103</v>
      </c>
      <c r="B138" s="7" t="s">
        <v>107</v>
      </c>
      <c r="C138" s="8" t="s">
        <v>124</v>
      </c>
      <c r="D138" s="14">
        <v>29736113</v>
      </c>
      <c r="E138" s="14" t="s">
        <v>295</v>
      </c>
      <c r="F138" s="14">
        <v>18000</v>
      </c>
      <c r="G138" s="9">
        <v>15</v>
      </c>
      <c r="H138" s="23" t="s">
        <v>293</v>
      </c>
    </row>
    <row r="139" spans="1:8" s="6" customFormat="1" ht="32.4" x14ac:dyDescent="0.3">
      <c r="A139" s="56" t="s">
        <v>106</v>
      </c>
      <c r="B139" s="11" t="s">
        <v>155</v>
      </c>
      <c r="C139" s="12" t="s">
        <v>227</v>
      </c>
      <c r="D139" s="13">
        <v>89761527</v>
      </c>
      <c r="E139" s="13" t="s">
        <v>306</v>
      </c>
      <c r="F139" s="13" t="s">
        <v>307</v>
      </c>
      <c r="G139" s="9">
        <v>60</v>
      </c>
      <c r="H139" s="23" t="s">
        <v>293</v>
      </c>
    </row>
    <row r="140" spans="1:8" s="6" customFormat="1" ht="32.4" x14ac:dyDescent="0.3">
      <c r="A140" s="56" t="s">
        <v>59</v>
      </c>
      <c r="B140" s="11" t="s">
        <v>188</v>
      </c>
      <c r="C140" s="61" t="s">
        <v>189</v>
      </c>
      <c r="D140" s="13">
        <v>29888091</v>
      </c>
      <c r="E140" s="13" t="s">
        <v>295</v>
      </c>
      <c r="F140" s="13">
        <v>18000</v>
      </c>
      <c r="G140" s="9">
        <v>19</v>
      </c>
      <c r="H140" s="23" t="s">
        <v>293</v>
      </c>
    </row>
    <row r="141" spans="1:8" s="6" customFormat="1" ht="32.4" x14ac:dyDescent="0.3">
      <c r="A141" s="56" t="s">
        <v>351</v>
      </c>
      <c r="B141" s="11" t="s">
        <v>261</v>
      </c>
      <c r="C141" s="22" t="s">
        <v>262</v>
      </c>
      <c r="D141" s="13">
        <v>89761517</v>
      </c>
      <c r="E141" s="13" t="s">
        <v>295</v>
      </c>
      <c r="F141" s="13">
        <v>20000</v>
      </c>
      <c r="G141" s="9">
        <v>20</v>
      </c>
      <c r="H141" s="23" t="s">
        <v>293</v>
      </c>
    </row>
    <row r="142" spans="1:8" s="6" customFormat="1" ht="32.4" x14ac:dyDescent="0.3">
      <c r="A142" s="56" t="s">
        <v>152</v>
      </c>
      <c r="B142" s="11" t="s">
        <v>270</v>
      </c>
      <c r="C142" s="22" t="s">
        <v>271</v>
      </c>
      <c r="D142" s="13">
        <v>89882386</v>
      </c>
      <c r="E142" s="13" t="s">
        <v>292</v>
      </c>
      <c r="F142" s="13">
        <v>20000</v>
      </c>
      <c r="G142" s="9">
        <v>23</v>
      </c>
      <c r="H142" s="23" t="s">
        <v>293</v>
      </c>
    </row>
    <row r="143" spans="1:8" s="6" customFormat="1" ht="32.4" x14ac:dyDescent="0.3">
      <c r="A143" s="56" t="s">
        <v>376</v>
      </c>
      <c r="B143" s="7" t="s">
        <v>378</v>
      </c>
      <c r="C143" s="22" t="s">
        <v>379</v>
      </c>
      <c r="D143" s="14">
        <v>28559280</v>
      </c>
      <c r="E143" s="13" t="s">
        <v>380</v>
      </c>
      <c r="F143" s="13">
        <v>18000</v>
      </c>
      <c r="G143" s="9">
        <v>30</v>
      </c>
      <c r="H143" s="23" t="s">
        <v>293</v>
      </c>
    </row>
    <row r="144" spans="1:8" s="6" customFormat="1" ht="32.4" x14ac:dyDescent="0.3">
      <c r="A144" s="56" t="s">
        <v>377</v>
      </c>
      <c r="B144" s="11" t="s">
        <v>381</v>
      </c>
      <c r="C144" s="22" t="s">
        <v>382</v>
      </c>
      <c r="D144" s="13">
        <v>28559280</v>
      </c>
      <c r="E144" s="13" t="s">
        <v>380</v>
      </c>
      <c r="F144" s="13">
        <v>18000</v>
      </c>
      <c r="G144" s="9">
        <v>26</v>
      </c>
      <c r="H144" s="23" t="s">
        <v>293</v>
      </c>
    </row>
    <row r="145" spans="1:8" s="6" customFormat="1" x14ac:dyDescent="0.3">
      <c r="A145" s="32" t="s">
        <v>128</v>
      </c>
      <c r="B145" s="24">
        <f>COUNTIF(B136:B144,"*")</f>
        <v>9</v>
      </c>
      <c r="C145" s="22"/>
      <c r="D145" s="14"/>
      <c r="E145" s="14"/>
      <c r="F145" s="14"/>
      <c r="G145" s="9">
        <f>SUM(G136:G144)</f>
        <v>252</v>
      </c>
      <c r="H145" s="23"/>
    </row>
    <row r="146" spans="1:8" s="6" customFormat="1" x14ac:dyDescent="0.3">
      <c r="A146" s="58" t="s">
        <v>93</v>
      </c>
      <c r="B146" s="24"/>
      <c r="C146" s="51"/>
      <c r="D146" s="14"/>
      <c r="E146" s="14"/>
      <c r="F146" s="14"/>
      <c r="G146" s="9"/>
      <c r="H146" s="74"/>
    </row>
    <row r="147" spans="1:8" ht="32.4" x14ac:dyDescent="0.3">
      <c r="A147" s="59" t="s">
        <v>352</v>
      </c>
      <c r="B147" s="7" t="s">
        <v>95</v>
      </c>
      <c r="C147" s="21" t="s">
        <v>96</v>
      </c>
      <c r="D147" s="14">
        <v>26794011</v>
      </c>
      <c r="E147" s="14" t="s">
        <v>296</v>
      </c>
      <c r="F147" s="14">
        <v>17967</v>
      </c>
      <c r="G147" s="9">
        <v>20</v>
      </c>
      <c r="H147" s="23" t="s">
        <v>293</v>
      </c>
    </row>
    <row r="148" spans="1:8" s="6" customFormat="1" ht="32.4" x14ac:dyDescent="0.3">
      <c r="A148" s="59" t="s">
        <v>353</v>
      </c>
      <c r="B148" s="7" t="s">
        <v>142</v>
      </c>
      <c r="C148" s="8" t="s">
        <v>84</v>
      </c>
      <c r="D148" s="14">
        <v>26783958</v>
      </c>
      <c r="E148" s="14" t="s">
        <v>296</v>
      </c>
      <c r="F148" s="14">
        <v>15633</v>
      </c>
      <c r="G148" s="9">
        <v>20</v>
      </c>
      <c r="H148" s="23" t="s">
        <v>293</v>
      </c>
    </row>
    <row r="149" spans="1:8" s="6" customFormat="1" x14ac:dyDescent="0.3">
      <c r="A149" s="32" t="s">
        <v>94</v>
      </c>
      <c r="B149" s="24">
        <f>COUNTIF(B147:B148,"*")</f>
        <v>2</v>
      </c>
      <c r="C149" s="22"/>
      <c r="D149" s="14"/>
      <c r="E149" s="14"/>
      <c r="F149" s="14"/>
      <c r="G149" s="9">
        <f>SUM(G147:G148)</f>
        <v>40</v>
      </c>
      <c r="H149" s="23"/>
    </row>
    <row r="150" spans="1:8" s="6" customFormat="1" x14ac:dyDescent="0.3">
      <c r="A150" s="63" t="s">
        <v>182</v>
      </c>
      <c r="B150" s="24"/>
      <c r="C150" s="22"/>
      <c r="D150" s="14"/>
      <c r="E150" s="14"/>
      <c r="F150" s="14"/>
      <c r="G150" s="9"/>
      <c r="H150" s="23"/>
    </row>
    <row r="151" spans="1:8" s="6" customFormat="1" ht="32.4" x14ac:dyDescent="0.3">
      <c r="A151" s="64" t="s">
        <v>184</v>
      </c>
      <c r="B151" s="65" t="s">
        <v>185</v>
      </c>
      <c r="C151" s="22" t="s">
        <v>186</v>
      </c>
      <c r="D151" s="14">
        <v>26102677</v>
      </c>
      <c r="E151" s="14" t="s">
        <v>296</v>
      </c>
      <c r="F151" s="14">
        <v>18000</v>
      </c>
      <c r="G151" s="9">
        <v>27</v>
      </c>
      <c r="H151" s="23" t="s">
        <v>293</v>
      </c>
    </row>
    <row r="152" spans="1:8" s="6" customFormat="1" x14ac:dyDescent="0.3">
      <c r="A152" s="63" t="s">
        <v>183</v>
      </c>
      <c r="B152" s="24">
        <f>COUNTIF(B151:B151,"*")</f>
        <v>1</v>
      </c>
      <c r="C152" s="22"/>
      <c r="D152" s="14"/>
      <c r="E152" s="14"/>
      <c r="F152" s="14"/>
      <c r="G152" s="9">
        <f>SUM(G151)</f>
        <v>27</v>
      </c>
      <c r="H152" s="23"/>
    </row>
    <row r="153" spans="1:8" s="6" customFormat="1" x14ac:dyDescent="0.3">
      <c r="A153" s="29" t="s">
        <v>134</v>
      </c>
      <c r="B153" s="20">
        <f>SUM(B3:B152)</f>
        <v>119</v>
      </c>
      <c r="C153" s="20"/>
      <c r="D153" s="68"/>
      <c r="E153" s="68"/>
      <c r="F153" s="68"/>
      <c r="G153" s="77">
        <f>SUM(G3:G152)/2</f>
        <v>4481</v>
      </c>
      <c r="H153" s="72"/>
    </row>
  </sheetData>
  <phoneticPr fontId="2" type="noConversion"/>
  <dataValidations count="1">
    <dataValidation imeMode="off" allowBlank="1" showInputMessage="1" showErrorMessage="1" sqref="G154:G65532 A154:A65532 D71:G72 G81:H81 H89:H65532 F83:F86 E68:F68 G33:G39 H82:H86 D41:H59 D23:G30 G83:G87 D83:E83 H62:H80 H60 F33:F37 G89:G152 A1:A39 D62:G65 E60 C60:C61 G61 A41:A87 D33:E38 A89:A152 D1:G20 H1:H38 D89:F65532"/>
  </dataValidations>
  <pageMargins left="0.2" right="0.23" top="0.27" bottom="0.28999999999999998" header="0.18" footer="0.2"/>
  <pageSetup paperSize="9" scale="67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準公共化曁合作聯盟托嬰中心名冊</vt:lpstr>
    </vt:vector>
  </TitlesOfParts>
  <Company>TTE3156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AB3479</dc:creator>
  <cp:lastModifiedBy>Administrator</cp:lastModifiedBy>
  <cp:lastPrinted>2018-09-27T08:50:19Z</cp:lastPrinted>
  <dcterms:created xsi:type="dcterms:W3CDTF">2003-04-15T07:38:58Z</dcterms:created>
  <dcterms:modified xsi:type="dcterms:W3CDTF">2018-12-22T07:48:01Z</dcterms:modified>
</cp:coreProperties>
</file>